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01" activeTab="0"/>
  </bookViews>
  <sheets>
    <sheet name="inventario almacen" sheetId="1" r:id="rId1"/>
  </sheets>
  <definedNames>
    <definedName name="_xlnm.Print_Area" localSheetId="0">'inventario almacen'!$B$4:$J$47</definedName>
    <definedName name="_xlnm.Print_Titles" localSheetId="0">'inventario almacen'!$1:$13</definedName>
  </definedNames>
  <calcPr fullCalcOnLoad="1"/>
</workbook>
</file>

<file path=xl/sharedStrings.xml><?xml version="1.0" encoding="utf-8"?>
<sst xmlns="http://schemas.openxmlformats.org/spreadsheetml/2006/main" count="155" uniqueCount="88">
  <si>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</si>
  <si>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</si>
  <si>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</si>
  <si>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</si>
  <si>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</si>
  <si>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</si>
  <si>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</si>
  <si>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</si>
  <si>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</si>
  <si>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 xml:space="preserve">               </t>
  </si>
  <si>
    <t xml:space="preserve"> Policia Nacional</t>
  </si>
  <si>
    <t xml:space="preserve">         “Año del fomento de las exportaciones”</t>
  </si>
  <si>
    <t xml:space="preserve">                  Deposito de 1ra, clase, P.N</t>
  </si>
  <si>
    <t>BANDERITAS BORDADA</t>
  </si>
  <si>
    <t>BANDERITAS NEGRA</t>
  </si>
  <si>
    <t>BOTAS NEGRA PARA CAMPAÑA</t>
  </si>
  <si>
    <t>BOCA MANGA GRIS DE GENERAL</t>
  </si>
  <si>
    <t>BUFANDAS GRIS</t>
  </si>
  <si>
    <t>BUFANDAS AZUL</t>
  </si>
  <si>
    <t>BUFANDAS NEGRA</t>
  </si>
  <si>
    <t>CAMISILLA NEGRA LISA</t>
  </si>
  <si>
    <t>CAMISILLAS BLANCA</t>
  </si>
  <si>
    <t>CAIRE DORADO UNA VUELTA</t>
  </si>
  <si>
    <t>CAMISAS GRIS MANGA CORTA</t>
  </si>
  <si>
    <t>CAMISAS GRIS MANGA LARGA</t>
  </si>
  <si>
    <t>CAMISAS TACTICAS MANGA CORTA</t>
  </si>
  <si>
    <t>CAMISAS BLANCA POLICIA COM.M/C</t>
  </si>
  <si>
    <t>CORBATAS NEGRA</t>
  </si>
  <si>
    <t>CORREAS NEGRA</t>
  </si>
  <si>
    <t>CORREAS NEGRA TACTICA</t>
  </si>
  <si>
    <t>CORDONES GRIS PARA BOTAS</t>
  </si>
  <si>
    <t>CORDONES JUAN P. DUARTE DE 2 PUNTAS</t>
  </si>
  <si>
    <t>CHAMACOS GRIS</t>
  </si>
  <si>
    <t xml:space="preserve">CHAMACOSNEGRO </t>
  </si>
  <si>
    <t>CHAMACOS AZUL</t>
  </si>
  <si>
    <t>CHAMACOS OREGANO</t>
  </si>
  <si>
    <t>CHAMACOS DIGITAL</t>
  </si>
  <si>
    <t>CHAMACOS VERDE RAMIADO</t>
  </si>
  <si>
    <t>CHARRETERAS GRIS  DE MAYOR GRAL.</t>
  </si>
  <si>
    <t>CHARRETERAS GRIS DE GENERAL</t>
  </si>
  <si>
    <t>CHARRETERAS GRIS DE CORONEL</t>
  </si>
  <si>
    <t>CHARRETERAS NEGRA TELA DE MAYOR</t>
  </si>
  <si>
    <t>CHARRETERAS GRIS DE CAPITAN</t>
  </si>
  <si>
    <t>ESCUDOS PARA KEPIS</t>
  </si>
  <si>
    <t>ESTUCHES PARA MEDALLAS</t>
  </si>
  <si>
    <t>GORRAS NEGRA P.N.</t>
  </si>
  <si>
    <t>GORRAS POLICIA COMUNITARIA</t>
  </si>
  <si>
    <t>GUANTES BLANCO</t>
  </si>
  <si>
    <t>HEBILLAS MET. DORADA C/ EL LOGO P.N.</t>
  </si>
  <si>
    <t>INSIGNIAS DE MAYOR GENERAL GRANDE</t>
  </si>
  <si>
    <t>INSIGNIAS DE  MAYOR GENERAL PEQUEÑA</t>
  </si>
  <si>
    <t>INSIGNIAS DE CORONEL GRANDE</t>
  </si>
  <si>
    <t>INSIGNIAS DE Tte.CORONEL GRANDE</t>
  </si>
  <si>
    <t>INSIGNIAS DE MAYOR GRANDE</t>
  </si>
  <si>
    <t>INSIGNIAS DE MAYOR PEQUEÑA</t>
  </si>
  <si>
    <t>INSIGNIAS DE CAPITAN PEQUEÑA</t>
  </si>
  <si>
    <t>KEPIS PARA GENERALES COLOR AZUL</t>
  </si>
  <si>
    <t>KEPIS PARA GENERAL COLOR GRIS</t>
  </si>
  <si>
    <t>KEPIS PARA OFICIAL SUPERIOR GRIS</t>
  </si>
  <si>
    <t>KEPIS PARA OFICIAL SUBALTERNOS GRIS</t>
  </si>
  <si>
    <t>KEPIS PARA ALISTADOS COLOR GRIS</t>
  </si>
  <si>
    <t>LOGO DE LA P.N EN MET. P/ SOMBREROS</t>
  </si>
  <si>
    <t>MEDIAS DE CAMINATA</t>
  </si>
  <si>
    <t>MEDIAS FINA O DE PASEO NEGRA</t>
  </si>
  <si>
    <t>MEDALLAS DE MERITO POLICIAL</t>
  </si>
  <si>
    <t>PANTALONES GRIS</t>
  </si>
  <si>
    <t>PANTALONES KAKI TACTICO</t>
  </si>
  <si>
    <t>PANTALONCILLOS BLANCO</t>
  </si>
  <si>
    <t>POLOSHIRT SIN CUELLO POLICIA COM.</t>
  </si>
  <si>
    <t>SELLOS DE LOS LINCE</t>
  </si>
  <si>
    <t>SOMBREROS PARA CABALLERISA</t>
  </si>
  <si>
    <t>SELLOS CAMPAMENTO DUARTE</t>
  </si>
  <si>
    <t>SELLOS OPERACIONES ESP. P/CAMISA</t>
  </si>
  <si>
    <t>SELLOS PARA BOINAS</t>
  </si>
  <si>
    <t>SELLOS DE LOS SWAT</t>
  </si>
  <si>
    <t>SELLOS DISTINTIVO, P. N.</t>
  </si>
  <si>
    <t>SELLOS LEY Y ORDEN</t>
  </si>
  <si>
    <t>SELLOS TRIANGULARES</t>
  </si>
  <si>
    <t>TELAS GRIS GAB. SUP. P/PANT.Y TRAJ.</t>
  </si>
  <si>
    <t>TELAS GRIS P/CAMISA OFIC. GRAL.Y SUP.</t>
  </si>
  <si>
    <t>TENIS BLANCO Y NEGRO</t>
  </si>
  <si>
    <t>ZAPATOS NEGRO TIPO MILITAR CHAROL</t>
  </si>
  <si>
    <t>UNIDAD</t>
  </si>
  <si>
    <t>PARES</t>
  </si>
  <si>
    <t>YARDAS</t>
  </si>
  <si>
    <t xml:space="preserve">     TOTAL GENERAL RD$</t>
  </si>
  <si>
    <t>Correspondiente al mes de junio del  Año 2018</t>
  </si>
  <si>
    <t>TELA NEGRA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</si>
</sst>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_(* #,##0_);_(* \(#,##0\);_(* &quot;-&quot;??_);_(@_)"/>
    <numFmt numFmtId="195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1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194" fontId="0" fillId="0" borderId="14" xfId="48" applyNumberFormat="1" applyFont="1" applyBorder="1" applyAlignment="1">
      <alignment/>
    </xf>
    <xf numFmtId="194" fontId="29" fillId="0" borderId="14" xfId="48" applyNumberFormat="1" applyFont="1" applyBorder="1" applyAlignment="1">
      <alignment/>
    </xf>
    <xf numFmtId="43" fontId="8" fillId="33" borderId="14" xfId="48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/>
    </xf>
    <xf numFmtId="43" fontId="0" fillId="35" borderId="15" xfId="48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1552575</xdr:colOff>
      <xdr:row>1</xdr:row>
      <xdr:rowOff>57150</xdr:rowOff>
    </xdr:from>
    <xdr:to>
      <xdr:col>5</xdr:col>
      <xdr:colOff>2143125</xdr:colOff>
      <xdr:row>4</xdr:row>
      <xdr:rowOff>0</xdr:rowOff>
    </xdr:to>
    <xdr:pic>
      <xdr:nvPicPr>
        <xdr:cNvPr id="1" name="Imagen 1" descr="Logo PN-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21907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M86"/>
  <sheetViews>
    <sheetView tabSelected="1" zoomScale="71" zoomScaleNormal="71" zoomScaleSheetLayoutView="25" zoomScalePageLayoutView="0" workbookViewId="0" topLeftCell="B1">
      <selection activeCell="C1" sqref="C1"/>
    </sheetView>
  </sheetViews>
  <sheetFormatPr defaultColWidth="9.140625" defaultRowHeight="12.75"/>
  <cols>
    <col min="1" max="2" width="9.140625" style="6" customWidth="1"/>
    <col min="3" max="3" width="15.8515625" style="1" customWidth="1"/>
    <col min="4" max="4" width="47.421875" style="1" customWidth="1"/>
    <col min="5" max="5" width="26.28125" style="1" customWidth="1"/>
    <col min="6" max="6" width="48.57421875" style="1" customWidth="1"/>
    <col min="7" max="7" width="23.57421875" style="1" customWidth="1"/>
    <col min="8" max="8" width="26.00390625" style="1" customWidth="1"/>
    <col min="9" max="9" width="21.8515625" style="1" customWidth="1"/>
    <col min="10" max="10" width="25.7109375" style="1" customWidth="1"/>
    <col min="11" max="18" width="9.140625" style="6" customWidth="1"/>
    <col min="19" max="16384" width="9.140625" style="1" customWidth="1"/>
  </cols>
  <sheetData>
    <row r="1" s="6" customFormat="1" ht="12.75"/>
    <row r="2" s="6" customFormat="1" ht="12.75"/>
    <row r="3" s="6" customFormat="1" ht="12.75"/>
    <row r="4" spans="6:10" s="6" customFormat="1" ht="18">
      <c r="F4" s="10" t="s">
        <v>9</v>
      </c>
      <c r="G4" s="10"/>
      <c r="H4" s="10"/>
      <c r="I4" s="10"/>
      <c r="J4" s="10"/>
    </row>
    <row r="5" spans="3:10" s="6" customFormat="1" ht="22.5" customHeight="1">
      <c r="C5" s="34" t="s">
        <v>10</v>
      </c>
      <c r="D5" s="34"/>
      <c r="E5" s="34"/>
      <c r="F5" s="34"/>
      <c r="G5" s="34"/>
      <c r="H5" s="34"/>
      <c r="I5" s="34"/>
      <c r="J5" s="34"/>
    </row>
    <row r="6" spans="3:10" s="6" customFormat="1" ht="18.75">
      <c r="C6" s="29" t="s">
        <v>11</v>
      </c>
      <c r="D6" s="29"/>
      <c r="E6" s="29"/>
      <c r="F6" s="29"/>
      <c r="G6" s="29"/>
      <c r="H6" s="29"/>
      <c r="I6" s="29"/>
      <c r="J6" s="29"/>
    </row>
    <row r="7" spans="3:10" s="6" customFormat="1" ht="15.75">
      <c r="C7" s="8"/>
      <c r="D7" s="8"/>
      <c r="E7" s="8"/>
      <c r="F7" s="16" t="s">
        <v>12</v>
      </c>
      <c r="G7" s="8"/>
      <c r="H7" s="8"/>
      <c r="I7" s="8"/>
      <c r="J7" s="8"/>
    </row>
    <row r="8" spans="3:10" s="6" customFormat="1" ht="18">
      <c r="C8" s="35" t="s">
        <v>5</v>
      </c>
      <c r="D8" s="35"/>
      <c r="E8" s="35"/>
      <c r="F8" s="35"/>
      <c r="G8" s="35"/>
      <c r="H8" s="35"/>
      <c r="I8" s="35"/>
      <c r="J8" s="35"/>
    </row>
    <row r="9" spans="3:10" s="6" customFormat="1" ht="18">
      <c r="C9" s="15"/>
      <c r="D9" s="15"/>
      <c r="E9" s="15"/>
      <c r="F9" s="15"/>
      <c r="G9" s="15"/>
      <c r="H9" s="15"/>
      <c r="I9" s="15"/>
      <c r="J9" s="15"/>
    </row>
    <row r="10" spans="4:5" s="6" customFormat="1" ht="16.5" thickBot="1">
      <c r="D10" s="17" t="s">
        <v>86</v>
      </c>
      <c r="E10" s="7"/>
    </row>
    <row r="11" spans="1:18" s="2" customFormat="1" ht="36.75" customHeight="1">
      <c r="A11" s="3"/>
      <c r="B11" s="3"/>
      <c r="C11" s="32" t="s">
        <v>0</v>
      </c>
      <c r="D11" s="30" t="s">
        <v>2</v>
      </c>
      <c r="E11" s="13"/>
      <c r="F11" s="13"/>
      <c r="G11" s="13"/>
      <c r="H11" s="13"/>
      <c r="I11" s="13"/>
      <c r="J11" s="11"/>
      <c r="K11" s="3"/>
      <c r="L11" s="3"/>
      <c r="M11" s="3"/>
      <c r="N11" s="3"/>
      <c r="O11" s="3"/>
      <c r="P11" s="3"/>
      <c r="Q11" s="3"/>
      <c r="R11" s="3"/>
    </row>
    <row r="12" spans="1:18" s="2" customFormat="1" ht="37.5" customHeight="1">
      <c r="A12" s="3"/>
      <c r="B12" s="3"/>
      <c r="C12" s="33"/>
      <c r="D12" s="31"/>
      <c r="E12" s="14" t="s">
        <v>3</v>
      </c>
      <c r="F12" s="14" t="s">
        <v>6</v>
      </c>
      <c r="G12" s="14" t="s">
        <v>8</v>
      </c>
      <c r="H12" s="14" t="s">
        <v>7</v>
      </c>
      <c r="I12" s="12" t="s">
        <v>1</v>
      </c>
      <c r="J12" s="12" t="s">
        <v>4</v>
      </c>
      <c r="K12" s="3"/>
      <c r="L12" s="3"/>
      <c r="M12" s="3"/>
      <c r="N12" s="3"/>
      <c r="O12" s="3"/>
      <c r="P12" s="3"/>
      <c r="Q12" s="3"/>
      <c r="R12" s="3"/>
    </row>
    <row r="13" spans="1:18" s="2" customFormat="1" ht="45.75" customHeight="1">
      <c r="A13" s="3"/>
      <c r="B13" s="3"/>
      <c r="C13" s="33"/>
      <c r="D13" s="31"/>
      <c r="E13" s="14"/>
      <c r="F13" s="14"/>
      <c r="G13" s="14"/>
      <c r="H13" s="14"/>
      <c r="I13" s="14"/>
      <c r="J13" s="12"/>
      <c r="K13" s="3"/>
      <c r="L13" s="3"/>
      <c r="M13" s="3"/>
      <c r="N13" s="3"/>
      <c r="O13" s="3"/>
      <c r="P13" s="3"/>
      <c r="Q13" s="3"/>
      <c r="R13" s="3"/>
    </row>
    <row r="14" spans="3:10" s="4" customFormat="1" ht="16.5" customHeight="1">
      <c r="C14" s="18">
        <v>43281</v>
      </c>
      <c r="D14" s="19"/>
      <c r="E14" s="19"/>
      <c r="F14" s="20" t="s">
        <v>13</v>
      </c>
      <c r="G14" s="21" t="s">
        <v>82</v>
      </c>
      <c r="H14" s="24">
        <v>64.9</v>
      </c>
      <c r="I14" s="26">
        <f>H14*J14</f>
        <v>181720.00000000003</v>
      </c>
      <c r="J14" s="24">
        <v>2800</v>
      </c>
    </row>
    <row r="15" spans="3:10" s="4" customFormat="1" ht="16.5" customHeight="1">
      <c r="C15" s="18">
        <v>43281</v>
      </c>
      <c r="D15" s="20"/>
      <c r="E15" s="20"/>
      <c r="F15" s="20" t="s">
        <v>14</v>
      </c>
      <c r="G15" s="21" t="s">
        <v>82</v>
      </c>
      <c r="H15" s="24">
        <v>64.9</v>
      </c>
      <c r="I15" s="26">
        <f aca="true" t="shared" si="0" ref="I15:I69">H15*J15</f>
        <v>20703.100000000002</v>
      </c>
      <c r="J15" s="24">
        <v>319</v>
      </c>
    </row>
    <row r="16" spans="3:10" s="4" customFormat="1" ht="16.5" customHeight="1">
      <c r="C16" s="18">
        <v>43281</v>
      </c>
      <c r="D16" s="20"/>
      <c r="E16" s="20"/>
      <c r="F16" s="20" t="s">
        <v>15</v>
      </c>
      <c r="G16" s="21" t="s">
        <v>83</v>
      </c>
      <c r="H16" s="24">
        <v>2800</v>
      </c>
      <c r="I16" s="26">
        <f t="shared" si="0"/>
        <v>2912000</v>
      </c>
      <c r="J16" s="24">
        <v>1040</v>
      </c>
    </row>
    <row r="17" spans="3:10" s="3" customFormat="1" ht="16.5" customHeight="1">
      <c r="C17" s="18">
        <v>43281</v>
      </c>
      <c r="D17" s="20"/>
      <c r="E17" s="20"/>
      <c r="F17" s="20" t="s">
        <v>16</v>
      </c>
      <c r="G17" s="21" t="s">
        <v>83</v>
      </c>
      <c r="H17" s="24">
        <v>4602</v>
      </c>
      <c r="I17" s="26">
        <f t="shared" si="0"/>
        <v>4602</v>
      </c>
      <c r="J17" s="24">
        <v>1</v>
      </c>
    </row>
    <row r="18" spans="3:10" s="3" customFormat="1" ht="16.5" customHeight="1">
      <c r="C18" s="18">
        <v>43281</v>
      </c>
      <c r="D18" s="20"/>
      <c r="E18" s="20"/>
      <c r="F18" s="20" t="s">
        <v>17</v>
      </c>
      <c r="G18" s="21" t="s">
        <v>82</v>
      </c>
      <c r="H18" s="24">
        <v>188</v>
      </c>
      <c r="I18" s="26">
        <f t="shared" si="0"/>
        <v>247784</v>
      </c>
      <c r="J18" s="24">
        <v>1318</v>
      </c>
    </row>
    <row r="19" spans="3:10" s="3" customFormat="1" ht="16.5" customHeight="1">
      <c r="C19" s="18">
        <v>43281</v>
      </c>
      <c r="D19" s="20"/>
      <c r="E19" s="20"/>
      <c r="F19" s="20" t="s">
        <v>18</v>
      </c>
      <c r="G19" s="21" t="s">
        <v>82</v>
      </c>
      <c r="H19" s="24">
        <v>188</v>
      </c>
      <c r="I19" s="26">
        <f t="shared" si="0"/>
        <v>3760</v>
      </c>
      <c r="J19" s="24">
        <v>20</v>
      </c>
    </row>
    <row r="20" spans="3:10" s="3" customFormat="1" ht="16.5" customHeight="1">
      <c r="C20" s="18">
        <v>43281</v>
      </c>
      <c r="D20" s="20"/>
      <c r="E20" s="20"/>
      <c r="F20" s="20" t="s">
        <v>19</v>
      </c>
      <c r="G20" s="22" t="s">
        <v>82</v>
      </c>
      <c r="H20" s="25">
        <v>188</v>
      </c>
      <c r="I20" s="26">
        <f t="shared" si="0"/>
        <v>315276</v>
      </c>
      <c r="J20" s="25">
        <v>1677</v>
      </c>
    </row>
    <row r="21" spans="3:10" s="3" customFormat="1" ht="16.5" customHeight="1">
      <c r="C21" s="18">
        <v>43281</v>
      </c>
      <c r="D21" s="20"/>
      <c r="E21" s="20"/>
      <c r="F21" s="20" t="s">
        <v>20</v>
      </c>
      <c r="G21" s="21" t="s">
        <v>82</v>
      </c>
      <c r="H21" s="24">
        <v>118</v>
      </c>
      <c r="I21" s="26">
        <f t="shared" si="0"/>
        <v>228920</v>
      </c>
      <c r="J21" s="24">
        <v>1940</v>
      </c>
    </row>
    <row r="22" spans="3:10" s="3" customFormat="1" ht="16.5" customHeight="1">
      <c r="C22" s="18">
        <v>43281</v>
      </c>
      <c r="D22" s="20"/>
      <c r="E22" s="20"/>
      <c r="F22" s="20" t="s">
        <v>21</v>
      </c>
      <c r="G22" s="23" t="s">
        <v>82</v>
      </c>
      <c r="H22" s="24">
        <v>100</v>
      </c>
      <c r="I22" s="26">
        <f t="shared" si="0"/>
        <v>20000</v>
      </c>
      <c r="J22" s="24">
        <v>200</v>
      </c>
    </row>
    <row r="23" spans="3:10" s="3" customFormat="1" ht="16.5" customHeight="1">
      <c r="C23" s="18">
        <v>43281</v>
      </c>
      <c r="D23" s="20"/>
      <c r="E23" s="20"/>
      <c r="F23" s="20" t="s">
        <v>22</v>
      </c>
      <c r="G23" s="23" t="s">
        <v>82</v>
      </c>
      <c r="H23" s="24">
        <v>4602</v>
      </c>
      <c r="I23" s="26">
        <f t="shared" si="0"/>
        <v>13806</v>
      </c>
      <c r="J23" s="24">
        <v>3</v>
      </c>
    </row>
    <row r="24" spans="3:10" s="3" customFormat="1" ht="16.5" customHeight="1">
      <c r="C24" s="18">
        <v>43281</v>
      </c>
      <c r="D24" s="20"/>
      <c r="E24" s="20"/>
      <c r="F24" s="20" t="s">
        <v>23</v>
      </c>
      <c r="G24" s="23" t="s">
        <v>82</v>
      </c>
      <c r="H24" s="24">
        <v>525</v>
      </c>
      <c r="I24" s="26">
        <f t="shared" si="0"/>
        <v>2835000</v>
      </c>
      <c r="J24" s="24">
        <v>5400</v>
      </c>
    </row>
    <row r="25" spans="3:10" s="3" customFormat="1" ht="16.5" customHeight="1">
      <c r="C25" s="18">
        <v>43281</v>
      </c>
      <c r="D25" s="20"/>
      <c r="E25" s="20"/>
      <c r="F25" s="20" t="s">
        <v>24</v>
      </c>
      <c r="G25" s="23" t="s">
        <v>82</v>
      </c>
      <c r="H25" s="24">
        <v>600</v>
      </c>
      <c r="I25" s="26">
        <f t="shared" si="0"/>
        <v>1560000</v>
      </c>
      <c r="J25" s="24">
        <v>2600</v>
      </c>
    </row>
    <row r="26" spans="3:10" s="3" customFormat="1" ht="17.25" customHeight="1">
      <c r="C26" s="18">
        <v>43281</v>
      </c>
      <c r="D26" s="20"/>
      <c r="E26" s="20"/>
      <c r="F26" s="20" t="s">
        <v>25</v>
      </c>
      <c r="G26" s="23" t="s">
        <v>82</v>
      </c>
      <c r="H26" s="24">
        <v>1875</v>
      </c>
      <c r="I26" s="26">
        <f t="shared" si="0"/>
        <v>4725000</v>
      </c>
      <c r="J26" s="24">
        <v>2520</v>
      </c>
    </row>
    <row r="27" spans="3:10" s="3" customFormat="1" ht="16.5" customHeight="1">
      <c r="C27" s="18">
        <v>43281</v>
      </c>
      <c r="D27" s="20"/>
      <c r="E27" s="20"/>
      <c r="F27" s="20" t="s">
        <v>26</v>
      </c>
      <c r="G27" s="23" t="s">
        <v>82</v>
      </c>
      <c r="H27" s="24">
        <v>885</v>
      </c>
      <c r="I27" s="26">
        <f t="shared" si="0"/>
        <v>6195</v>
      </c>
      <c r="J27" s="24">
        <v>7</v>
      </c>
    </row>
    <row r="28" spans="3:10" s="3" customFormat="1" ht="16.5" customHeight="1">
      <c r="C28" s="18">
        <v>43281</v>
      </c>
      <c r="D28" s="20"/>
      <c r="E28" s="20"/>
      <c r="F28" s="20" t="s">
        <v>27</v>
      </c>
      <c r="G28" s="23" t="s">
        <v>82</v>
      </c>
      <c r="H28" s="24">
        <v>212.4</v>
      </c>
      <c r="I28" s="26">
        <f t="shared" si="0"/>
        <v>131688</v>
      </c>
      <c r="J28" s="24">
        <v>620</v>
      </c>
    </row>
    <row r="29" spans="3:10" s="3" customFormat="1" ht="16.5" customHeight="1">
      <c r="C29" s="18">
        <v>43281</v>
      </c>
      <c r="D29" s="20"/>
      <c r="E29" s="20"/>
      <c r="F29" s="20" t="s">
        <v>28</v>
      </c>
      <c r="G29" s="23" t="s">
        <v>82</v>
      </c>
      <c r="H29" s="24">
        <v>390</v>
      </c>
      <c r="I29" s="26">
        <f t="shared" si="0"/>
        <v>448500</v>
      </c>
      <c r="J29" s="24">
        <v>1150</v>
      </c>
    </row>
    <row r="30" spans="3:10" s="3" customFormat="1" ht="16.5" customHeight="1">
      <c r="C30" s="18">
        <v>43281</v>
      </c>
      <c r="D30" s="20"/>
      <c r="E30" s="20"/>
      <c r="F30" s="20" t="s">
        <v>29</v>
      </c>
      <c r="G30" s="23" t="s">
        <v>82</v>
      </c>
      <c r="H30" s="24">
        <v>1888</v>
      </c>
      <c r="I30" s="26">
        <f t="shared" si="0"/>
        <v>11328</v>
      </c>
      <c r="J30" s="24">
        <v>6</v>
      </c>
    </row>
    <row r="31" spans="3:10" s="3" customFormat="1" ht="16.5" customHeight="1">
      <c r="C31" s="18">
        <v>43281</v>
      </c>
      <c r="D31" s="20"/>
      <c r="E31" s="20"/>
      <c r="F31" s="20" t="s">
        <v>30</v>
      </c>
      <c r="G31" s="23" t="s">
        <v>83</v>
      </c>
      <c r="H31" s="24">
        <v>70.8</v>
      </c>
      <c r="I31" s="26">
        <f t="shared" si="0"/>
        <v>3540</v>
      </c>
      <c r="J31" s="24">
        <v>50</v>
      </c>
    </row>
    <row r="32" spans="3:10" s="3" customFormat="1" ht="16.5" customHeight="1">
      <c r="C32" s="18">
        <v>43281</v>
      </c>
      <c r="D32" s="20"/>
      <c r="E32" s="20"/>
      <c r="F32" s="20" t="s">
        <v>31</v>
      </c>
      <c r="G32" s="23" t="s">
        <v>82</v>
      </c>
      <c r="H32" s="24">
        <v>4602</v>
      </c>
      <c r="I32" s="26">
        <f t="shared" si="0"/>
        <v>2301000</v>
      </c>
      <c r="J32" s="24">
        <v>500</v>
      </c>
    </row>
    <row r="33" spans="3:10" s="3" customFormat="1" ht="16.5" customHeight="1">
      <c r="C33" s="18">
        <v>43281</v>
      </c>
      <c r="D33" s="20"/>
      <c r="E33" s="20"/>
      <c r="F33" s="20" t="s">
        <v>32</v>
      </c>
      <c r="G33" s="23" t="s">
        <v>82</v>
      </c>
      <c r="H33" s="24">
        <v>2050</v>
      </c>
      <c r="I33" s="26">
        <f t="shared" si="0"/>
        <v>17814500</v>
      </c>
      <c r="J33" s="24">
        <v>8690</v>
      </c>
    </row>
    <row r="34" spans="3:10" s="3" customFormat="1" ht="16.5" customHeight="1">
      <c r="C34" s="18">
        <v>43281</v>
      </c>
      <c r="D34" s="20"/>
      <c r="E34" s="20"/>
      <c r="F34" s="20" t="s">
        <v>33</v>
      </c>
      <c r="G34" s="23" t="s">
        <v>82</v>
      </c>
      <c r="H34" s="24">
        <v>2050</v>
      </c>
      <c r="I34" s="26">
        <f t="shared" si="0"/>
        <v>6765000</v>
      </c>
      <c r="J34" s="24">
        <v>3300</v>
      </c>
    </row>
    <row r="35" spans="3:10" s="3" customFormat="1" ht="16.5" customHeight="1">
      <c r="C35" s="18">
        <v>43281</v>
      </c>
      <c r="D35" s="20"/>
      <c r="E35" s="20"/>
      <c r="F35" s="20" t="s">
        <v>34</v>
      </c>
      <c r="G35" s="23" t="s">
        <v>82</v>
      </c>
      <c r="H35" s="24">
        <v>2350</v>
      </c>
      <c r="I35" s="26">
        <f t="shared" si="0"/>
        <v>1292500</v>
      </c>
      <c r="J35" s="24">
        <v>550</v>
      </c>
    </row>
    <row r="36" spans="3:10" s="3" customFormat="1" ht="16.5" customHeight="1">
      <c r="C36" s="18">
        <v>43281</v>
      </c>
      <c r="D36" s="20"/>
      <c r="E36" s="20"/>
      <c r="F36" s="20" t="s">
        <v>35</v>
      </c>
      <c r="G36" s="23" t="s">
        <v>82</v>
      </c>
      <c r="H36" s="24">
        <v>2050</v>
      </c>
      <c r="I36" s="26">
        <f t="shared" si="0"/>
        <v>512500</v>
      </c>
      <c r="J36" s="24">
        <v>250</v>
      </c>
    </row>
    <row r="37" spans="3:10" s="3" customFormat="1" ht="16.5" customHeight="1">
      <c r="C37" s="18">
        <v>43281</v>
      </c>
      <c r="D37" s="20"/>
      <c r="E37" s="20"/>
      <c r="F37" s="20" t="s">
        <v>36</v>
      </c>
      <c r="G37" s="23" t="s">
        <v>82</v>
      </c>
      <c r="H37" s="24">
        <v>2050</v>
      </c>
      <c r="I37" s="26">
        <f t="shared" si="0"/>
        <v>6970000</v>
      </c>
      <c r="J37" s="24">
        <v>3400</v>
      </c>
    </row>
    <row r="38" spans="3:10" s="3" customFormat="1" ht="16.5" customHeight="1">
      <c r="C38" s="18">
        <v>43281</v>
      </c>
      <c r="D38" s="20"/>
      <c r="E38" s="20"/>
      <c r="F38" s="20" t="s">
        <v>37</v>
      </c>
      <c r="G38" s="23" t="s">
        <v>82</v>
      </c>
      <c r="H38" s="24">
        <v>2050</v>
      </c>
      <c r="I38" s="26">
        <f t="shared" si="0"/>
        <v>2050</v>
      </c>
      <c r="J38" s="24">
        <v>1</v>
      </c>
    </row>
    <row r="39" spans="3:10" s="3" customFormat="1" ht="16.5" customHeight="1">
      <c r="C39" s="18">
        <v>43281</v>
      </c>
      <c r="D39" s="20"/>
      <c r="E39" s="20"/>
      <c r="F39" s="20" t="s">
        <v>38</v>
      </c>
      <c r="G39" s="23" t="s">
        <v>83</v>
      </c>
      <c r="H39" s="24">
        <v>5782</v>
      </c>
      <c r="I39" s="26">
        <f t="shared" si="0"/>
        <v>17346</v>
      </c>
      <c r="J39" s="24">
        <v>3</v>
      </c>
    </row>
    <row r="40" spans="3:10" s="3" customFormat="1" ht="16.5" customHeight="1">
      <c r="C40" s="18">
        <v>43281</v>
      </c>
      <c r="D40" s="20"/>
      <c r="E40" s="20"/>
      <c r="F40" s="20" t="s">
        <v>39</v>
      </c>
      <c r="G40" s="23" t="s">
        <v>83</v>
      </c>
      <c r="H40" s="24">
        <v>5782</v>
      </c>
      <c r="I40" s="26">
        <f t="shared" si="0"/>
        <v>23128</v>
      </c>
      <c r="J40" s="24">
        <v>4</v>
      </c>
    </row>
    <row r="41" spans="3:10" s="3" customFormat="1" ht="16.5" customHeight="1">
      <c r="C41" s="18">
        <v>43281</v>
      </c>
      <c r="D41" s="20"/>
      <c r="E41" s="20"/>
      <c r="F41" s="20" t="s">
        <v>40</v>
      </c>
      <c r="G41" s="23" t="s">
        <v>83</v>
      </c>
      <c r="H41" s="24">
        <v>4602</v>
      </c>
      <c r="I41" s="26">
        <f t="shared" si="0"/>
        <v>4602</v>
      </c>
      <c r="J41" s="24">
        <v>1</v>
      </c>
    </row>
    <row r="42" spans="3:10" s="3" customFormat="1" ht="16.5" customHeight="1">
      <c r="C42" s="18">
        <v>43281</v>
      </c>
      <c r="D42" s="20"/>
      <c r="E42" s="20"/>
      <c r="F42" s="20" t="s">
        <v>41</v>
      </c>
      <c r="G42" s="23" t="s">
        <v>83</v>
      </c>
      <c r="H42" s="24">
        <v>590</v>
      </c>
      <c r="I42" s="26">
        <f t="shared" si="0"/>
        <v>590</v>
      </c>
      <c r="J42" s="24">
        <v>1</v>
      </c>
    </row>
    <row r="43" spans="3:10" s="3" customFormat="1" ht="16.5" customHeight="1">
      <c r="C43" s="18">
        <v>43281</v>
      </c>
      <c r="D43" s="20"/>
      <c r="E43" s="20"/>
      <c r="F43" s="20" t="s">
        <v>42</v>
      </c>
      <c r="G43" s="23" t="s">
        <v>83</v>
      </c>
      <c r="H43" s="24">
        <v>3422</v>
      </c>
      <c r="I43" s="26">
        <f t="shared" si="0"/>
        <v>27376</v>
      </c>
      <c r="J43" s="24">
        <v>8</v>
      </c>
    </row>
    <row r="44" spans="3:10" s="3" customFormat="1" ht="21.75" customHeight="1">
      <c r="C44" s="18">
        <v>43281</v>
      </c>
      <c r="D44" s="20"/>
      <c r="E44" s="20"/>
      <c r="F44" s="20" t="s">
        <v>43</v>
      </c>
      <c r="G44" s="23" t="s">
        <v>82</v>
      </c>
      <c r="H44" s="24">
        <v>531</v>
      </c>
      <c r="I44" s="26">
        <f t="shared" si="0"/>
        <v>2366136</v>
      </c>
      <c r="J44" s="24">
        <v>4456</v>
      </c>
    </row>
    <row r="45" spans="3:10" s="5" customFormat="1" ht="18.75" customHeight="1">
      <c r="C45" s="18">
        <v>43281</v>
      </c>
      <c r="D45" s="20"/>
      <c r="E45" s="20"/>
      <c r="F45" s="20" t="s">
        <v>44</v>
      </c>
      <c r="G45" s="23" t="s">
        <v>82</v>
      </c>
      <c r="H45" s="24">
        <v>590</v>
      </c>
      <c r="I45" s="26">
        <f t="shared" si="0"/>
        <v>33040</v>
      </c>
      <c r="J45" s="24">
        <v>56</v>
      </c>
    </row>
    <row r="46" spans="3:10" s="5" customFormat="1" ht="16.5" customHeight="1">
      <c r="C46" s="18">
        <v>43281</v>
      </c>
      <c r="D46" s="20"/>
      <c r="E46" s="20"/>
      <c r="F46" s="20" t="s">
        <v>45</v>
      </c>
      <c r="G46" s="23" t="s">
        <v>82</v>
      </c>
      <c r="H46" s="24">
        <v>180</v>
      </c>
      <c r="I46" s="26">
        <f t="shared" si="0"/>
        <v>104400</v>
      </c>
      <c r="J46" s="24">
        <v>580</v>
      </c>
    </row>
    <row r="47" spans="3:91" s="6" customFormat="1" ht="24" customHeight="1">
      <c r="C47" s="18">
        <v>43281</v>
      </c>
      <c r="D47" s="20"/>
      <c r="E47" s="20"/>
      <c r="F47" s="20" t="s">
        <v>46</v>
      </c>
      <c r="G47" s="23" t="s">
        <v>82</v>
      </c>
      <c r="H47" s="24">
        <v>466.1</v>
      </c>
      <c r="I47" s="26">
        <f t="shared" si="0"/>
        <v>3262.7000000000003</v>
      </c>
      <c r="J47" s="24">
        <v>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</row>
    <row r="48" spans="3:10" s="6" customFormat="1" ht="17.25" customHeight="1">
      <c r="C48" s="18">
        <v>43281</v>
      </c>
      <c r="D48" s="20"/>
      <c r="E48" s="20"/>
      <c r="F48" s="20" t="s">
        <v>47</v>
      </c>
      <c r="G48" s="23" t="s">
        <v>83</v>
      </c>
      <c r="H48" s="24">
        <v>413</v>
      </c>
      <c r="I48" s="26">
        <f t="shared" si="0"/>
        <v>1098580</v>
      </c>
      <c r="J48" s="24">
        <v>2660</v>
      </c>
    </row>
    <row r="49" spans="3:10" s="6" customFormat="1" ht="18.75" customHeight="1">
      <c r="C49" s="18">
        <v>43281</v>
      </c>
      <c r="D49" s="20"/>
      <c r="E49" s="20"/>
      <c r="F49" s="20" t="s">
        <v>48</v>
      </c>
      <c r="G49" s="23" t="s">
        <v>82</v>
      </c>
      <c r="H49" s="24">
        <v>1174.1</v>
      </c>
      <c r="I49" s="26">
        <f t="shared" si="0"/>
        <v>3921493.9999999995</v>
      </c>
      <c r="J49" s="24">
        <v>3340</v>
      </c>
    </row>
    <row r="50" spans="3:10" ht="16.5">
      <c r="C50" s="18">
        <v>43281</v>
      </c>
      <c r="D50" s="20"/>
      <c r="E50" s="20"/>
      <c r="F50" s="20" t="s">
        <v>49</v>
      </c>
      <c r="G50" s="23" t="s">
        <v>83</v>
      </c>
      <c r="H50" s="24">
        <v>1416</v>
      </c>
      <c r="I50" s="26">
        <f t="shared" si="0"/>
        <v>25488</v>
      </c>
      <c r="J50" s="24">
        <v>18</v>
      </c>
    </row>
    <row r="51" spans="3:10" ht="16.5">
      <c r="C51" s="18">
        <v>43281</v>
      </c>
      <c r="D51" s="20"/>
      <c r="E51" s="20"/>
      <c r="F51" s="20" t="s">
        <v>50</v>
      </c>
      <c r="G51" s="23" t="s">
        <v>83</v>
      </c>
      <c r="H51" s="24">
        <v>1003</v>
      </c>
      <c r="I51" s="26">
        <f t="shared" si="0"/>
        <v>20060</v>
      </c>
      <c r="J51" s="24">
        <v>20</v>
      </c>
    </row>
    <row r="52" spans="3:10" ht="16.5">
      <c r="C52" s="18">
        <v>43281</v>
      </c>
      <c r="D52" s="20"/>
      <c r="E52" s="20"/>
      <c r="F52" s="20" t="s">
        <v>51</v>
      </c>
      <c r="G52" s="23" t="s">
        <v>83</v>
      </c>
      <c r="H52" s="24">
        <v>1003</v>
      </c>
      <c r="I52" s="26">
        <f t="shared" si="0"/>
        <v>18054</v>
      </c>
      <c r="J52" s="24">
        <v>18</v>
      </c>
    </row>
    <row r="53" spans="3:10" ht="16.5">
      <c r="C53" s="18">
        <v>43281</v>
      </c>
      <c r="D53" s="20"/>
      <c r="E53" s="20"/>
      <c r="F53" s="20" t="s">
        <v>52</v>
      </c>
      <c r="G53" s="23" t="s">
        <v>83</v>
      </c>
      <c r="H53" s="24">
        <v>1003</v>
      </c>
      <c r="I53" s="26">
        <f t="shared" si="0"/>
        <v>5015</v>
      </c>
      <c r="J53" s="24">
        <v>5</v>
      </c>
    </row>
    <row r="54" spans="3:10" ht="16.5">
      <c r="C54" s="18">
        <v>43281</v>
      </c>
      <c r="D54" s="20"/>
      <c r="E54" s="20"/>
      <c r="F54" s="20" t="s">
        <v>53</v>
      </c>
      <c r="G54" s="23" t="s">
        <v>83</v>
      </c>
      <c r="H54" s="24">
        <v>1003</v>
      </c>
      <c r="I54" s="26">
        <f t="shared" si="0"/>
        <v>8024</v>
      </c>
      <c r="J54" s="24">
        <v>8</v>
      </c>
    </row>
    <row r="55" spans="3:10" ht="16.5">
      <c r="C55" s="18">
        <v>43281</v>
      </c>
      <c r="D55" s="20"/>
      <c r="E55" s="20"/>
      <c r="F55" s="20" t="s">
        <v>54</v>
      </c>
      <c r="G55" s="23" t="s">
        <v>83</v>
      </c>
      <c r="H55" s="24">
        <v>1003</v>
      </c>
      <c r="I55" s="26">
        <f t="shared" si="0"/>
        <v>2006</v>
      </c>
      <c r="J55" s="24">
        <v>2</v>
      </c>
    </row>
    <row r="56" spans="3:10" ht="16.5">
      <c r="C56" s="18">
        <v>43281</v>
      </c>
      <c r="D56" s="20"/>
      <c r="E56" s="20"/>
      <c r="F56" s="20" t="s">
        <v>55</v>
      </c>
      <c r="G56" s="23" t="s">
        <v>83</v>
      </c>
      <c r="H56" s="24">
        <v>413</v>
      </c>
      <c r="I56" s="26">
        <f t="shared" si="0"/>
        <v>6195</v>
      </c>
      <c r="J56" s="24">
        <v>15</v>
      </c>
    </row>
    <row r="57" spans="3:10" ht="16.5">
      <c r="C57" s="18">
        <v>43281</v>
      </c>
      <c r="D57" s="20"/>
      <c r="E57" s="20"/>
      <c r="F57" s="20" t="s">
        <v>56</v>
      </c>
      <c r="G57" s="23" t="s">
        <v>82</v>
      </c>
      <c r="H57" s="24">
        <v>15340</v>
      </c>
      <c r="I57" s="26">
        <f t="shared" si="0"/>
        <v>15340</v>
      </c>
      <c r="J57" s="24">
        <v>1</v>
      </c>
    </row>
    <row r="58" spans="3:10" ht="16.5">
      <c r="C58" s="18">
        <v>43281</v>
      </c>
      <c r="D58" s="20"/>
      <c r="E58" s="20"/>
      <c r="F58" s="20" t="s">
        <v>57</v>
      </c>
      <c r="G58" s="23" t="s">
        <v>82</v>
      </c>
      <c r="H58" s="24">
        <v>13404.8</v>
      </c>
      <c r="I58" s="26">
        <f t="shared" si="0"/>
        <v>643430.3999999999</v>
      </c>
      <c r="J58" s="24">
        <v>48</v>
      </c>
    </row>
    <row r="59" spans="3:10" ht="16.5">
      <c r="C59" s="18">
        <v>43281</v>
      </c>
      <c r="D59" s="20"/>
      <c r="E59" s="20"/>
      <c r="F59" s="20" t="s">
        <v>58</v>
      </c>
      <c r="G59" s="23" t="s">
        <v>82</v>
      </c>
      <c r="H59" s="24">
        <v>10738</v>
      </c>
      <c r="I59" s="26">
        <f t="shared" si="0"/>
        <v>10201100</v>
      </c>
      <c r="J59" s="24">
        <v>950</v>
      </c>
    </row>
    <row r="60" spans="3:10" ht="16.5">
      <c r="C60" s="18">
        <v>43281</v>
      </c>
      <c r="D60" s="20"/>
      <c r="E60" s="20"/>
      <c r="F60" s="20" t="s">
        <v>59</v>
      </c>
      <c r="G60" s="23" t="s">
        <v>82</v>
      </c>
      <c r="H60" s="24">
        <v>6254</v>
      </c>
      <c r="I60" s="26">
        <f t="shared" si="0"/>
        <v>21845222</v>
      </c>
      <c r="J60" s="24">
        <v>3493</v>
      </c>
    </row>
    <row r="61" spans="3:10" ht="16.5">
      <c r="C61" s="18">
        <v>43281</v>
      </c>
      <c r="D61" s="20"/>
      <c r="E61" s="20"/>
      <c r="F61" s="20" t="s">
        <v>60</v>
      </c>
      <c r="G61" s="23" t="s">
        <v>82</v>
      </c>
      <c r="H61" s="24">
        <v>5133</v>
      </c>
      <c r="I61" s="26">
        <f t="shared" si="0"/>
        <v>36049059</v>
      </c>
      <c r="J61" s="24">
        <v>7023</v>
      </c>
    </row>
    <row r="62" spans="3:10" ht="16.5">
      <c r="C62" s="18">
        <v>43281</v>
      </c>
      <c r="D62" s="20"/>
      <c r="E62" s="20"/>
      <c r="F62" s="20" t="s">
        <v>61</v>
      </c>
      <c r="G62" s="23" t="s">
        <v>82</v>
      </c>
      <c r="H62" s="24">
        <v>224.2</v>
      </c>
      <c r="I62" s="26">
        <f t="shared" si="0"/>
        <v>807120</v>
      </c>
      <c r="J62" s="24">
        <v>3600</v>
      </c>
    </row>
    <row r="63" spans="3:10" ht="16.5">
      <c r="C63" s="18">
        <v>43281</v>
      </c>
      <c r="D63" s="20"/>
      <c r="E63" s="20"/>
      <c r="F63" s="20" t="s">
        <v>62</v>
      </c>
      <c r="G63" s="23" t="s">
        <v>83</v>
      </c>
      <c r="H63" s="24">
        <v>47.2</v>
      </c>
      <c r="I63" s="26">
        <f t="shared" si="0"/>
        <v>3776</v>
      </c>
      <c r="J63" s="24">
        <v>80</v>
      </c>
    </row>
    <row r="64" spans="3:10" ht="16.5">
      <c r="C64" s="18">
        <v>43281</v>
      </c>
      <c r="D64" s="20"/>
      <c r="E64" s="20"/>
      <c r="F64" s="20" t="s">
        <v>63</v>
      </c>
      <c r="G64" s="23" t="s">
        <v>83</v>
      </c>
      <c r="H64" s="24">
        <v>49.56</v>
      </c>
      <c r="I64" s="26">
        <f t="shared" si="0"/>
        <v>495.6</v>
      </c>
      <c r="J64" s="24">
        <v>10</v>
      </c>
    </row>
    <row r="65" spans="3:10" ht="16.5">
      <c r="C65" s="18">
        <v>43281</v>
      </c>
      <c r="D65" s="20"/>
      <c r="E65" s="20"/>
      <c r="F65" s="20" t="s">
        <v>64</v>
      </c>
      <c r="G65" s="23" t="s">
        <v>82</v>
      </c>
      <c r="H65" s="24">
        <v>1109.2</v>
      </c>
      <c r="I65" s="26">
        <f t="shared" si="0"/>
        <v>2786310.4</v>
      </c>
      <c r="J65" s="24">
        <v>2512</v>
      </c>
    </row>
    <row r="66" spans="3:10" ht="16.5">
      <c r="C66" s="18">
        <v>43281</v>
      </c>
      <c r="D66" s="20"/>
      <c r="E66" s="20"/>
      <c r="F66" s="20" t="s">
        <v>65</v>
      </c>
      <c r="G66" s="23" t="s">
        <v>82</v>
      </c>
      <c r="H66" s="24">
        <v>460</v>
      </c>
      <c r="I66" s="26">
        <f t="shared" si="0"/>
        <v>207000</v>
      </c>
      <c r="J66" s="24">
        <v>450</v>
      </c>
    </row>
    <row r="67" spans="3:10" ht="16.5">
      <c r="C67" s="18">
        <v>43281</v>
      </c>
      <c r="D67" s="20"/>
      <c r="E67" s="20"/>
      <c r="F67" s="20" t="s">
        <v>66</v>
      </c>
      <c r="G67" s="23" t="s">
        <v>82</v>
      </c>
      <c r="H67" s="24">
        <v>1875</v>
      </c>
      <c r="I67" s="26">
        <f t="shared" si="0"/>
        <v>11062500</v>
      </c>
      <c r="J67" s="24">
        <v>5900</v>
      </c>
    </row>
    <row r="68" spans="3:10" ht="16.5">
      <c r="C68" s="18">
        <v>43281</v>
      </c>
      <c r="D68" s="20"/>
      <c r="E68" s="20"/>
      <c r="F68" s="20" t="s">
        <v>67</v>
      </c>
      <c r="G68" s="23" t="s">
        <v>82</v>
      </c>
      <c r="H68" s="24">
        <v>99</v>
      </c>
      <c r="I68" s="26">
        <f t="shared" si="0"/>
        <v>138600</v>
      </c>
      <c r="J68" s="24">
        <v>1400</v>
      </c>
    </row>
    <row r="69" spans="3:10" ht="16.5">
      <c r="C69" s="18">
        <v>43281</v>
      </c>
      <c r="D69" s="20"/>
      <c r="E69" s="20"/>
      <c r="F69" s="20" t="s">
        <v>68</v>
      </c>
      <c r="G69" s="23" t="s">
        <v>82</v>
      </c>
      <c r="H69" s="24">
        <v>365.8</v>
      </c>
      <c r="I69" s="26">
        <f t="shared" si="0"/>
        <v>4023.8</v>
      </c>
      <c r="J69" s="24">
        <v>11</v>
      </c>
    </row>
    <row r="70" spans="3:10" ht="16.5">
      <c r="C70" s="18">
        <v>43281</v>
      </c>
      <c r="D70" s="20"/>
      <c r="E70" s="20"/>
      <c r="F70" s="20" t="s">
        <v>69</v>
      </c>
      <c r="G70" s="23" t="s">
        <v>82</v>
      </c>
      <c r="H70" s="24">
        <v>118</v>
      </c>
      <c r="I70" s="26">
        <f aca="true" t="shared" si="1" ref="I70:I83">H70*J70</f>
        <v>118</v>
      </c>
      <c r="J70" s="24">
        <v>1</v>
      </c>
    </row>
    <row r="71" spans="3:10" ht="16.5">
      <c r="C71" s="18">
        <v>43281</v>
      </c>
      <c r="D71" s="20"/>
      <c r="E71" s="20"/>
      <c r="F71" s="20" t="s">
        <v>70</v>
      </c>
      <c r="G71" s="23" t="s">
        <v>82</v>
      </c>
      <c r="H71" s="24">
        <v>7670</v>
      </c>
      <c r="I71" s="26">
        <f t="shared" si="1"/>
        <v>3827330</v>
      </c>
      <c r="J71" s="24">
        <v>499</v>
      </c>
    </row>
    <row r="72" spans="3:10" ht="16.5">
      <c r="C72" s="18">
        <v>43281</v>
      </c>
      <c r="D72" s="20"/>
      <c r="E72" s="20"/>
      <c r="F72" s="20" t="s">
        <v>71</v>
      </c>
      <c r="G72" s="23" t="s">
        <v>82</v>
      </c>
      <c r="H72" s="24">
        <v>118</v>
      </c>
      <c r="I72" s="26">
        <f t="shared" si="1"/>
        <v>20650</v>
      </c>
      <c r="J72" s="24">
        <v>175</v>
      </c>
    </row>
    <row r="73" spans="3:10" ht="16.5">
      <c r="C73" s="18">
        <v>43281</v>
      </c>
      <c r="D73" s="20"/>
      <c r="E73" s="20"/>
      <c r="F73" s="20" t="s">
        <v>72</v>
      </c>
      <c r="G73" s="23" t="s">
        <v>82</v>
      </c>
      <c r="H73" s="24">
        <v>118</v>
      </c>
      <c r="I73" s="26">
        <f t="shared" si="1"/>
        <v>590</v>
      </c>
      <c r="J73" s="24">
        <v>5</v>
      </c>
    </row>
    <row r="74" spans="3:10" ht="16.5">
      <c r="C74" s="18">
        <v>43281</v>
      </c>
      <c r="D74" s="20"/>
      <c r="E74" s="20"/>
      <c r="F74" s="20" t="s">
        <v>73</v>
      </c>
      <c r="G74" s="23" t="s">
        <v>82</v>
      </c>
      <c r="H74" s="24">
        <v>106.2</v>
      </c>
      <c r="I74" s="26">
        <f t="shared" si="1"/>
        <v>424.8</v>
      </c>
      <c r="J74" s="24">
        <v>4</v>
      </c>
    </row>
    <row r="75" spans="3:10" ht="16.5">
      <c r="C75" s="18">
        <v>43281</v>
      </c>
      <c r="D75" s="20"/>
      <c r="E75" s="20"/>
      <c r="F75" s="20" t="s">
        <v>74</v>
      </c>
      <c r="G75" s="23" t="s">
        <v>82</v>
      </c>
      <c r="H75" s="24">
        <v>106.2</v>
      </c>
      <c r="I75" s="26">
        <f t="shared" si="1"/>
        <v>2124</v>
      </c>
      <c r="J75" s="24">
        <v>20</v>
      </c>
    </row>
    <row r="76" spans="3:10" ht="16.5">
      <c r="C76" s="18">
        <v>43281</v>
      </c>
      <c r="D76" s="20"/>
      <c r="E76" s="20"/>
      <c r="F76" s="20" t="s">
        <v>75</v>
      </c>
      <c r="G76" s="23" t="s">
        <v>82</v>
      </c>
      <c r="H76" s="24">
        <v>64.9</v>
      </c>
      <c r="I76" s="26">
        <f t="shared" si="1"/>
        <v>1622.5000000000002</v>
      </c>
      <c r="J76" s="24">
        <v>25</v>
      </c>
    </row>
    <row r="77" spans="3:10" ht="16.5">
      <c r="C77" s="18">
        <v>43281</v>
      </c>
      <c r="D77" s="20"/>
      <c r="E77" s="20"/>
      <c r="F77" s="20" t="s">
        <v>76</v>
      </c>
      <c r="G77" s="23" t="s">
        <v>82</v>
      </c>
      <c r="H77" s="24">
        <v>118</v>
      </c>
      <c r="I77" s="26">
        <f t="shared" si="1"/>
        <v>121304</v>
      </c>
      <c r="J77" s="24">
        <v>1028</v>
      </c>
    </row>
    <row r="78" spans="3:10" ht="16.5">
      <c r="C78" s="18">
        <v>43281</v>
      </c>
      <c r="D78" s="20"/>
      <c r="E78" s="20"/>
      <c r="F78" s="20" t="s">
        <v>77</v>
      </c>
      <c r="G78" s="23" t="s">
        <v>82</v>
      </c>
      <c r="H78" s="24">
        <v>82.6</v>
      </c>
      <c r="I78" s="26">
        <f t="shared" si="1"/>
        <v>20650</v>
      </c>
      <c r="J78" s="24">
        <v>250</v>
      </c>
    </row>
    <row r="79" spans="3:10" ht="16.5">
      <c r="C79" s="18">
        <v>43281</v>
      </c>
      <c r="D79" s="20"/>
      <c r="E79" s="20"/>
      <c r="F79" s="20" t="s">
        <v>87</v>
      </c>
      <c r="G79" s="23" t="s">
        <v>84</v>
      </c>
      <c r="H79" s="24">
        <v>750</v>
      </c>
      <c r="I79" s="26">
        <f t="shared" si="1"/>
        <v>6000</v>
      </c>
      <c r="J79" s="24">
        <v>8</v>
      </c>
    </row>
    <row r="80" spans="3:10" ht="16.5">
      <c r="C80" s="18">
        <v>43281</v>
      </c>
      <c r="D80" s="20"/>
      <c r="E80" s="20"/>
      <c r="F80" s="20" t="s">
        <v>78</v>
      </c>
      <c r="G80" s="23" t="s">
        <v>84</v>
      </c>
      <c r="H80" s="24">
        <v>932.2</v>
      </c>
      <c r="I80" s="26">
        <f t="shared" si="1"/>
        <v>9107594</v>
      </c>
      <c r="J80" s="24">
        <v>9770</v>
      </c>
    </row>
    <row r="81" spans="3:10" ht="16.5">
      <c r="C81" s="18">
        <v>43281</v>
      </c>
      <c r="D81" s="20"/>
      <c r="E81" s="20"/>
      <c r="F81" s="20" t="s">
        <v>79</v>
      </c>
      <c r="G81" s="23" t="s">
        <v>84</v>
      </c>
      <c r="H81" s="24">
        <v>460.2</v>
      </c>
      <c r="I81" s="26">
        <f t="shared" si="1"/>
        <v>55224</v>
      </c>
      <c r="J81" s="24">
        <v>120</v>
      </c>
    </row>
    <row r="82" spans="3:10" ht="16.5">
      <c r="C82" s="18">
        <v>43281</v>
      </c>
      <c r="D82" s="20"/>
      <c r="E82" s="20"/>
      <c r="F82" s="20" t="s">
        <v>80</v>
      </c>
      <c r="G82" s="23" t="s">
        <v>83</v>
      </c>
      <c r="H82" s="24">
        <v>590</v>
      </c>
      <c r="I82" s="26">
        <f t="shared" si="1"/>
        <v>51920</v>
      </c>
      <c r="J82" s="24">
        <v>88</v>
      </c>
    </row>
    <row r="83" spans="3:10" ht="16.5">
      <c r="C83" s="18">
        <v>43281</v>
      </c>
      <c r="D83" s="20"/>
      <c r="E83" s="20"/>
      <c r="F83" s="20" t="s">
        <v>81</v>
      </c>
      <c r="G83" s="23" t="s">
        <v>83</v>
      </c>
      <c r="H83" s="24">
        <v>2625</v>
      </c>
      <c r="I83" s="26">
        <f t="shared" si="1"/>
        <v>1102500</v>
      </c>
      <c r="J83" s="24">
        <v>420</v>
      </c>
    </row>
    <row r="85" ht="13.5" thickBot="1"/>
    <row r="86" spans="8:9" ht="74.25" customHeight="1" thickBot="1">
      <c r="H86" s="27" t="s">
        <v>85</v>
      </c>
      <c r="I86" s="28">
        <f>SUM(I14:I83)</f>
        <v>155094197.3</v>
      </c>
    </row>
  </sheetData>
  <sheetProtection/>
  <mergeCells count="5">
    <mergeCell ref="C6:J6"/>
    <mergeCell ref="D11:D13"/>
    <mergeCell ref="C11:C13"/>
    <mergeCell ref="C5:J5"/>
    <mergeCell ref="C8:J8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Robi De la Rosa Espinal</cp:lastModifiedBy>
  <cp:lastPrinted>2014-02-10T14:30:59Z</cp:lastPrinted>
  <dcterms:created xsi:type="dcterms:W3CDTF">2006-07-11T17:39:34Z</dcterms:created>
  <dcterms:modified xsi:type="dcterms:W3CDTF">2018-06-30T16:43:31Z</dcterms:modified>
  <cp:category/>
  <cp:version/>
  <cp:contentType/>
  <cp:contentStatus/>
</cp:coreProperties>
</file>