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601" activeTab="0"/>
  </bookViews>
  <sheets>
    <sheet name="libro banco" sheetId="1" r:id="rId1"/>
  </sheets>
  <definedNames>
    <definedName name="_xlnm.Print_Area" localSheetId="0">'libro banco'!$C$6:$L$153</definedName>
    <definedName name="_xlnm.Print_Titles" localSheetId="0">'libro banco'!$6:$20</definedName>
  </definedNames>
  <calcPr fullCalcOnLoad="1"/>
</workbook>
</file>

<file path=xl/sharedStrings.xml><?xml version="1.0" encoding="utf-8"?>
<sst xmlns="http://schemas.openxmlformats.org/spreadsheetml/2006/main" count="207" uniqueCount="109">
  <si>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</si>
  <si>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</si>
  <si>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</si>
  <si>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</si>
  <si>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</si>
  <si>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</si>
  <si>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</si>
  <si>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</si>
  <si>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                                                                                                                                                   Nombre del Banco</t>
  </si>
  <si>
    <t>Cuenta Bancaria No: 030-300020-1</t>
  </si>
  <si>
    <t xml:space="preserve">pago servicios especiales </t>
  </si>
  <si>
    <t xml:space="preserve">pago descuentos a Miembros </t>
  </si>
  <si>
    <t xml:space="preserve">                     DIRECCION ADMINISTRATIVA Y FINANCIERA</t>
  </si>
  <si>
    <t xml:space="preserve">               Libro Banco</t>
  </si>
  <si>
    <t xml:space="preserve">           BANCO DE RESERVAS </t>
  </si>
  <si>
    <t xml:space="preserve">                         POLICIA NACIONAL</t>
  </si>
  <si>
    <t xml:space="preserve">              “Año del Fomento de las Exportaciones”</t>
  </si>
  <si>
    <t>Pago proporcion regalia 2017</t>
  </si>
  <si>
    <t xml:space="preserve">              Del 01  al 30  de junio del  2018</t>
  </si>
  <si>
    <t>31/6/2018</t>
  </si>
  <si>
    <t>7075</t>
  </si>
  <si>
    <t>Pago a la O/C No.14</t>
  </si>
  <si>
    <t>7076</t>
  </si>
  <si>
    <t>1er. Abono a la O/C No.13</t>
  </si>
  <si>
    <t>7078</t>
  </si>
  <si>
    <t>Pago 4ta. Cub, 5to. Abono</t>
  </si>
  <si>
    <t>7079</t>
  </si>
  <si>
    <t>Pago de Facturas No.1,2 y 3.</t>
  </si>
  <si>
    <t>7080</t>
  </si>
  <si>
    <t>Pago a la O/C No.15</t>
  </si>
  <si>
    <t>7082</t>
  </si>
  <si>
    <t>Pago a la O/C No.16</t>
  </si>
  <si>
    <t>7083</t>
  </si>
  <si>
    <t>7084</t>
  </si>
  <si>
    <t>7085</t>
  </si>
  <si>
    <t>7086</t>
  </si>
  <si>
    <t>7087</t>
  </si>
  <si>
    <t>7088</t>
  </si>
  <si>
    <t>7089</t>
  </si>
  <si>
    <t>7090</t>
  </si>
  <si>
    <t>7091</t>
  </si>
  <si>
    <t>7092</t>
  </si>
  <si>
    <t>7093</t>
  </si>
  <si>
    <t>7094</t>
  </si>
  <si>
    <t>7095</t>
  </si>
  <si>
    <t>7096</t>
  </si>
  <si>
    <t>7097</t>
  </si>
  <si>
    <t>7098</t>
  </si>
  <si>
    <t>7099</t>
  </si>
  <si>
    <t>7100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</si>
  <si>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</si>
  <si>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</si>
  <si>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</si>
  <si>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</si>
  <si>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</si>
  <si>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</si>
  <si>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</si>
  <si>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</si>
  <si>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</si>
  <si>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</si>
  <si>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</si>
  <si>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</si>
  <si>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</si>
  <si>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</si>
  <si>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</si>
  <si>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</si>
  <si>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</si>
  <si>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7118</t>
  </si>
  <si>
    <t>7119</t>
  </si>
  <si>
    <t>7120</t>
  </si>
  <si>
    <t>7121</t>
  </si>
  <si>
    <t>7077</t>
  </si>
  <si>
    <t>Pago a la O/C Nos.17 y 18</t>
  </si>
  <si>
    <t xml:space="preserve">Transferencia </t>
  </si>
  <si>
    <t>7153</t>
  </si>
  <si>
    <t>7154</t>
  </si>
  <si>
    <t>7155</t>
  </si>
  <si>
    <t>7156</t>
  </si>
  <si>
    <t>7157</t>
  </si>
  <si>
    <t>7158</t>
  </si>
  <si>
    <t>7159</t>
  </si>
  <si>
    <t>7160</t>
  </si>
  <si>
    <t>7161</t>
  </si>
  <si>
    <t>7162</t>
  </si>
  <si>
    <t>7163</t>
  </si>
  <si>
    <t>7164</t>
  </si>
  <si>
    <t>7165</t>
  </si>
  <si>
    <t>7146</t>
  </si>
  <si>
    <t>7167</t>
  </si>
  <si>
    <t>7168</t>
  </si>
  <si>
    <t>7169</t>
  </si>
  <si>
    <t>7170</t>
  </si>
  <si>
    <t>7171</t>
  </si>
  <si>
    <t>7172</t>
  </si>
  <si>
    <t>7173</t>
  </si>
  <si>
    <t>7174</t>
  </si>
  <si>
    <t>7175</t>
  </si>
  <si>
    <t>7176</t>
  </si>
  <si>
    <t>7177</t>
  </si>
  <si>
    <t>7178</t>
  </si>
  <si>
    <t>7179</t>
  </si>
  <si>
    <t>7180</t>
  </si>
  <si>
    <t>7181</t>
  </si>
  <si>
    <t>7182</t>
  </si>
  <si>
    <t>7183</t>
  </si>
  <si>
    <t>Pago retencion 5%</t>
  </si>
  <si>
    <t>7184</t>
  </si>
  <si>
    <t>7185</t>
  </si>
  <si>
    <t>2do. Y ultim. pgo. O/C No.347/17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</si>
</sst>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\ &quot;de&quot;\ mmmm\ &quot;de&quot;\ yyyy"/>
    <numFmt numFmtId="195" formatCode="[$-1C0A]h:mm:ss\ AM/PM"/>
    <numFmt numFmtId="196" formatCode="&quot;$&quot;#,##0.00"/>
    <numFmt numFmtId="197" formatCode="mmm/yyyy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4" fontId="6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4" fontId="6" fillId="33" borderId="12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right" vertical="center"/>
    </xf>
    <xf numFmtId="4" fontId="6" fillId="34" borderId="13" xfId="0" applyNumberFormat="1" applyFont="1" applyFill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" fontId="8" fillId="33" borderId="17" xfId="0" applyNumberFormat="1" applyFont="1" applyFill="1" applyBorder="1" applyAlignment="1">
      <alignment horizontal="right" vertical="center"/>
    </xf>
    <xf numFmtId="0" fontId="8" fillId="33" borderId="17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4" fontId="8" fillId="33" borderId="13" xfId="0" applyNumberFormat="1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13" fillId="33" borderId="0" xfId="46" applyFont="1" applyFill="1" applyAlignment="1" applyProtection="1">
      <alignment horizontal="center" vertical="center"/>
      <protection/>
    </xf>
    <xf numFmtId="14" fontId="6" fillId="34" borderId="18" xfId="0" applyNumberFormat="1" applyFont="1" applyFill="1" applyBorder="1" applyAlignment="1">
      <alignment horizontal="center" vertical="center"/>
    </xf>
    <xf numFmtId="14" fontId="6" fillId="34" borderId="19" xfId="0" applyNumberFormat="1" applyFont="1" applyFill="1" applyBorder="1" applyAlignment="1">
      <alignment horizontal="center" vertical="center"/>
    </xf>
    <xf numFmtId="14" fontId="6" fillId="34" borderId="26" xfId="0" applyNumberFormat="1" applyFont="1" applyFill="1" applyBorder="1" applyAlignment="1">
      <alignment horizontal="center" vertical="center"/>
    </xf>
    <xf numFmtId="44" fontId="3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27" xfId="0" applyNumberFormat="1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policianacional.gov.do/contenido/editor/Image/Copia (3) de ESCUDO P.N.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1866900</xdr:colOff>
      <xdr:row>5</xdr:row>
      <xdr:rowOff>57150</xdr:rowOff>
    </xdr:from>
    <xdr:to>
      <xdr:col>7</xdr:col>
      <xdr:colOff>428625</xdr:colOff>
      <xdr:row>9</xdr:row>
      <xdr:rowOff>276225</xdr:rowOff>
    </xdr:to>
    <xdr:pic>
      <xdr:nvPicPr>
        <xdr:cNvPr id="1" name="Imagen 1" descr="http://www.policianacional.gov.do/contenido/editor/Image/Copia%20(3)%20de%20ESCUDO%20P.N.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372225" y="866775"/>
          <a:ext cx="885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IE2ZsYTINy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R187"/>
  <sheetViews>
    <sheetView tabSelected="1" view="pageBreakPreview" zoomScale="70" zoomScaleNormal="70" zoomScaleSheetLayoutView="70" zoomScalePageLayoutView="0" workbookViewId="0" topLeftCell="A116">
      <selection activeCell="J129" sqref="J129"/>
    </sheetView>
  </sheetViews>
  <sheetFormatPr defaultColWidth="9.140625" defaultRowHeight="12.75"/>
  <cols>
    <col min="1" max="3" width="9.140625" style="14" customWidth="1"/>
    <col min="4" max="4" width="7.00390625" style="1" customWidth="1"/>
    <col min="5" max="5" width="19.00390625" style="1" customWidth="1"/>
    <col min="6" max="6" width="14.140625" style="1" customWidth="1"/>
    <col min="7" max="7" width="34.8515625" style="1" customWidth="1"/>
    <col min="8" max="9" width="17.7109375" style="1" customWidth="1"/>
    <col min="10" max="10" width="24.421875" style="1" customWidth="1"/>
    <col min="11" max="14" width="9.140625" style="14" customWidth="1"/>
    <col min="15" max="16384" width="9.140625" style="1" customWidth="1"/>
  </cols>
  <sheetData>
    <row r="6" s="14" customFormat="1" ht="15" customHeight="1"/>
    <row r="7" s="14" customFormat="1" ht="12.75"/>
    <row r="8" spans="6:8" s="14" customFormat="1" ht="18">
      <c r="F8" s="17"/>
      <c r="G8" s="17"/>
      <c r="H8" s="18"/>
    </row>
    <row r="9" s="14" customFormat="1" ht="12.75"/>
    <row r="10" s="14" customFormat="1" ht="22.5" customHeight="1"/>
    <row r="11" spans="4:10" s="14" customFormat="1" ht="23.25">
      <c r="D11" s="49" t="s">
        <v>15</v>
      </c>
      <c r="E11" s="49"/>
      <c r="F11" s="49"/>
      <c r="G11" s="49"/>
      <c r="H11" s="49"/>
      <c r="I11" s="49"/>
      <c r="J11" s="49"/>
    </row>
    <row r="12" spans="4:10" s="14" customFormat="1" ht="19.5">
      <c r="D12" s="58" t="s">
        <v>12</v>
      </c>
      <c r="E12" s="58"/>
      <c r="F12" s="58"/>
      <c r="G12" s="58"/>
      <c r="H12" s="58"/>
      <c r="I12" s="58"/>
      <c r="J12" s="58"/>
    </row>
    <row r="13" spans="4:10" s="14" customFormat="1" ht="20.25">
      <c r="D13" s="53" t="s">
        <v>16</v>
      </c>
      <c r="E13" s="53"/>
      <c r="F13" s="53"/>
      <c r="G13" s="53"/>
      <c r="H13" s="53"/>
      <c r="I13" s="53"/>
      <c r="J13" s="53"/>
    </row>
    <row r="14" spans="4:10" s="14" customFormat="1" ht="18">
      <c r="D14" s="57" t="s">
        <v>13</v>
      </c>
      <c r="E14" s="57"/>
      <c r="F14" s="57"/>
      <c r="G14" s="57"/>
      <c r="H14" s="57"/>
      <c r="I14" s="57"/>
      <c r="J14" s="57"/>
    </row>
    <row r="15" spans="1:10" s="14" customFormat="1" ht="18">
      <c r="A15" s="16" t="s">
        <v>8</v>
      </c>
      <c r="D15" s="59" t="s">
        <v>14</v>
      </c>
      <c r="E15" s="59"/>
      <c r="F15" s="59"/>
      <c r="G15" s="59"/>
      <c r="H15" s="59"/>
      <c r="I15" s="59"/>
      <c r="J15" s="59"/>
    </row>
    <row r="16" spans="4:10" s="14" customFormat="1" ht="18">
      <c r="D16" s="59" t="s">
        <v>18</v>
      </c>
      <c r="E16" s="59"/>
      <c r="F16" s="59"/>
      <c r="G16" s="59"/>
      <c r="H16" s="59"/>
      <c r="I16" s="59"/>
      <c r="J16" s="59"/>
    </row>
    <row r="17" s="14" customFormat="1" ht="19.5" customHeight="1" thickBot="1"/>
    <row r="18" spans="1:14" s="3" customFormat="1" ht="36.75" customHeight="1">
      <c r="A18" s="8"/>
      <c r="B18" s="8"/>
      <c r="C18" s="8"/>
      <c r="D18" s="50"/>
      <c r="E18" s="44" t="s">
        <v>9</v>
      </c>
      <c r="F18" s="45"/>
      <c r="G18" s="46"/>
      <c r="H18" s="54" t="s">
        <v>19</v>
      </c>
      <c r="I18" s="55"/>
      <c r="J18" s="56"/>
      <c r="K18" s="8"/>
      <c r="L18" s="8"/>
      <c r="M18" s="8"/>
      <c r="N18" s="8"/>
    </row>
    <row r="19" spans="1:14" s="3" customFormat="1" ht="37.5" customHeight="1">
      <c r="A19" s="8"/>
      <c r="B19" s="8"/>
      <c r="C19" s="8"/>
      <c r="D19" s="51"/>
      <c r="E19" s="47"/>
      <c r="F19" s="48"/>
      <c r="G19" s="20"/>
      <c r="H19" s="47" t="s">
        <v>6</v>
      </c>
      <c r="I19" s="48"/>
      <c r="J19" s="31">
        <v>44594996.92</v>
      </c>
      <c r="K19" s="8"/>
      <c r="L19" s="8"/>
      <c r="M19" s="8"/>
      <c r="N19" s="8"/>
    </row>
    <row r="20" spans="1:14" s="3" customFormat="1" ht="45.75" customHeight="1">
      <c r="A20" s="8"/>
      <c r="B20" s="8"/>
      <c r="C20" s="8"/>
      <c r="D20" s="52"/>
      <c r="E20" s="20" t="s">
        <v>3</v>
      </c>
      <c r="F20" s="20" t="s">
        <v>4</v>
      </c>
      <c r="G20" s="20" t="s">
        <v>5</v>
      </c>
      <c r="H20" s="20" t="s">
        <v>0</v>
      </c>
      <c r="I20" s="20" t="s">
        <v>1</v>
      </c>
      <c r="J20" s="23" t="s">
        <v>2</v>
      </c>
      <c r="K20" s="8"/>
      <c r="L20" s="8"/>
      <c r="M20" s="8"/>
      <c r="N20" s="8"/>
    </row>
    <row r="21" spans="4:10" s="11" customFormat="1" ht="21.75" customHeight="1">
      <c r="D21" s="24"/>
      <c r="E21" s="32"/>
      <c r="F21" s="33"/>
      <c r="G21" s="21"/>
      <c r="H21" s="21"/>
      <c r="I21" s="25"/>
      <c r="J21" s="43">
        <v>44594996.92</v>
      </c>
    </row>
    <row r="22" spans="4:10" s="11" customFormat="1" ht="21.75" customHeight="1">
      <c r="D22" s="24"/>
      <c r="E22" s="32">
        <v>43256</v>
      </c>
      <c r="F22" s="33" t="s">
        <v>20</v>
      </c>
      <c r="G22" s="37" t="s">
        <v>21</v>
      </c>
      <c r="H22" s="21"/>
      <c r="I22" s="26">
        <v>63280</v>
      </c>
      <c r="J22" s="43">
        <f>+J21-I22</f>
        <v>44531716.92</v>
      </c>
    </row>
    <row r="23" spans="4:10" s="11" customFormat="1" ht="21.75" customHeight="1">
      <c r="D23" s="24"/>
      <c r="E23" s="32">
        <v>43259</v>
      </c>
      <c r="F23" s="33" t="s">
        <v>22</v>
      </c>
      <c r="G23" s="37" t="s">
        <v>17</v>
      </c>
      <c r="H23" s="21"/>
      <c r="I23" s="26">
        <v>7500</v>
      </c>
      <c r="J23" s="43">
        <f>+J22-I23</f>
        <v>44524216.92</v>
      </c>
    </row>
    <row r="24" spans="4:10" s="11" customFormat="1" ht="21.75" customHeight="1">
      <c r="D24" s="24"/>
      <c r="E24" s="32">
        <v>43260</v>
      </c>
      <c r="F24" s="33" t="s">
        <v>71</v>
      </c>
      <c r="G24" s="37" t="s">
        <v>23</v>
      </c>
      <c r="H24" s="21"/>
      <c r="I24" s="26">
        <v>216523.05</v>
      </c>
      <c r="J24" s="43">
        <f aca="true" t="shared" si="0" ref="J24:J87">+J23-I24</f>
        <v>44307693.870000005</v>
      </c>
    </row>
    <row r="25" spans="4:10" s="11" customFormat="1" ht="21.75" customHeight="1">
      <c r="D25" s="24"/>
      <c r="E25" s="32">
        <v>43266</v>
      </c>
      <c r="F25" s="33" t="s">
        <v>24</v>
      </c>
      <c r="G25" s="37" t="s">
        <v>25</v>
      </c>
      <c r="H25" s="21"/>
      <c r="I25" s="26">
        <v>1310520.27</v>
      </c>
      <c r="J25" s="43">
        <f t="shared" si="0"/>
        <v>42997173.6</v>
      </c>
    </row>
    <row r="26" spans="4:10" s="8" customFormat="1" ht="21.75" customHeight="1">
      <c r="D26" s="24"/>
      <c r="E26" s="32">
        <v>43266</v>
      </c>
      <c r="F26" s="33" t="s">
        <v>26</v>
      </c>
      <c r="G26" s="37" t="s">
        <v>27</v>
      </c>
      <c r="H26" s="22"/>
      <c r="I26" s="22">
        <v>74580</v>
      </c>
      <c r="J26" s="43">
        <f t="shared" si="0"/>
        <v>42922593.6</v>
      </c>
    </row>
    <row r="27" spans="4:10" s="8" customFormat="1" ht="21.75" customHeight="1">
      <c r="D27" s="24"/>
      <c r="E27" s="32">
        <v>43271</v>
      </c>
      <c r="F27" s="33" t="s">
        <v>28</v>
      </c>
      <c r="G27" s="37" t="s">
        <v>29</v>
      </c>
      <c r="H27" s="22"/>
      <c r="I27" s="22">
        <v>18224.64</v>
      </c>
      <c r="J27" s="43">
        <f t="shared" si="0"/>
        <v>42904368.96</v>
      </c>
    </row>
    <row r="28" spans="4:10" s="8" customFormat="1" ht="21.75" customHeight="1">
      <c r="D28" s="24"/>
      <c r="E28" s="32">
        <v>42541</v>
      </c>
      <c r="F28" s="33" t="s">
        <v>30</v>
      </c>
      <c r="G28" s="37" t="s">
        <v>31</v>
      </c>
      <c r="H28" s="22"/>
      <c r="I28" s="22">
        <v>842333.37</v>
      </c>
      <c r="J28" s="43">
        <f t="shared" si="0"/>
        <v>42062035.59</v>
      </c>
    </row>
    <row r="29" spans="4:10" s="8" customFormat="1" ht="21.75" customHeight="1">
      <c r="D29" s="24"/>
      <c r="E29" s="32">
        <v>43273</v>
      </c>
      <c r="F29" s="33" t="s">
        <v>32</v>
      </c>
      <c r="G29" s="37" t="s">
        <v>10</v>
      </c>
      <c r="H29" s="22"/>
      <c r="I29" s="22">
        <v>1987824</v>
      </c>
      <c r="J29" s="43">
        <f t="shared" si="0"/>
        <v>40074211.59</v>
      </c>
    </row>
    <row r="30" spans="4:10" s="8" customFormat="1" ht="21.75" customHeight="1">
      <c r="D30" s="24"/>
      <c r="E30" s="32">
        <v>43273</v>
      </c>
      <c r="F30" s="33" t="s">
        <v>33</v>
      </c>
      <c r="G30" s="37" t="s">
        <v>10</v>
      </c>
      <c r="H30" s="22"/>
      <c r="I30" s="22">
        <v>698880</v>
      </c>
      <c r="J30" s="43">
        <f t="shared" si="0"/>
        <v>39375331.59</v>
      </c>
    </row>
    <row r="31" spans="4:10" s="8" customFormat="1" ht="21.75" customHeight="1">
      <c r="D31" s="24"/>
      <c r="E31" s="32">
        <v>43273</v>
      </c>
      <c r="F31" s="33" t="s">
        <v>34</v>
      </c>
      <c r="G31" s="37" t="s">
        <v>10</v>
      </c>
      <c r="H31" s="22"/>
      <c r="I31" s="22">
        <v>499200</v>
      </c>
      <c r="J31" s="43">
        <f t="shared" si="0"/>
        <v>38876131.59</v>
      </c>
    </row>
    <row r="32" spans="4:10" s="8" customFormat="1" ht="21.75" customHeight="1">
      <c r="D32" s="24"/>
      <c r="E32" s="32">
        <v>43273</v>
      </c>
      <c r="F32" s="33" t="s">
        <v>35</v>
      </c>
      <c r="G32" s="37" t="s">
        <v>10</v>
      </c>
      <c r="H32" s="22"/>
      <c r="I32" s="22">
        <v>494208</v>
      </c>
      <c r="J32" s="43">
        <f t="shared" si="0"/>
        <v>38381923.59</v>
      </c>
    </row>
    <row r="33" spans="4:10" s="8" customFormat="1" ht="21.75" customHeight="1">
      <c r="D33" s="24"/>
      <c r="E33" s="32">
        <v>43273</v>
      </c>
      <c r="F33" s="33" t="s">
        <v>36</v>
      </c>
      <c r="G33" s="37" t="s">
        <v>10</v>
      </c>
      <c r="H33" s="22"/>
      <c r="I33" s="22">
        <v>1777152</v>
      </c>
      <c r="J33" s="43">
        <f t="shared" si="0"/>
        <v>36604771.59</v>
      </c>
    </row>
    <row r="34" spans="4:10" s="8" customFormat="1" ht="21.75" customHeight="1">
      <c r="D34" s="24"/>
      <c r="E34" s="32">
        <v>43273</v>
      </c>
      <c r="F34" s="33" t="s">
        <v>37</v>
      </c>
      <c r="G34" s="37" t="s">
        <v>10</v>
      </c>
      <c r="H34" s="22"/>
      <c r="I34" s="22">
        <v>399360</v>
      </c>
      <c r="J34" s="43">
        <f t="shared" si="0"/>
        <v>36205411.59</v>
      </c>
    </row>
    <row r="35" spans="4:10" s="8" customFormat="1" ht="21.75" customHeight="1">
      <c r="D35" s="24"/>
      <c r="E35" s="32">
        <v>43273</v>
      </c>
      <c r="F35" s="33" t="s">
        <v>38</v>
      </c>
      <c r="G35" s="37" t="s">
        <v>10</v>
      </c>
      <c r="H35" s="22"/>
      <c r="I35" s="22">
        <v>1802112</v>
      </c>
      <c r="J35" s="43">
        <f t="shared" si="0"/>
        <v>34403299.59</v>
      </c>
    </row>
    <row r="36" spans="4:10" s="8" customFormat="1" ht="21.75" customHeight="1">
      <c r="D36" s="24"/>
      <c r="E36" s="32">
        <v>43273</v>
      </c>
      <c r="F36" s="33" t="s">
        <v>39</v>
      </c>
      <c r="G36" s="37" t="s">
        <v>10</v>
      </c>
      <c r="H36" s="22"/>
      <c r="I36" s="22">
        <v>1382784</v>
      </c>
      <c r="J36" s="43">
        <f t="shared" si="0"/>
        <v>33020515.590000004</v>
      </c>
    </row>
    <row r="37" spans="4:10" s="8" customFormat="1" ht="21.75" customHeight="1">
      <c r="D37" s="24"/>
      <c r="E37" s="32">
        <v>43273</v>
      </c>
      <c r="F37" s="33" t="s">
        <v>40</v>
      </c>
      <c r="G37" s="37" t="s">
        <v>10</v>
      </c>
      <c r="H37" s="22"/>
      <c r="I37" s="22">
        <v>1577472</v>
      </c>
      <c r="J37" s="43">
        <f t="shared" si="0"/>
        <v>31443043.590000004</v>
      </c>
    </row>
    <row r="38" spans="4:10" s="8" customFormat="1" ht="21.75" customHeight="1">
      <c r="D38" s="24"/>
      <c r="E38" s="32">
        <v>43273</v>
      </c>
      <c r="F38" s="33" t="s">
        <v>41</v>
      </c>
      <c r="G38" s="37" t="s">
        <v>10</v>
      </c>
      <c r="H38" s="22"/>
      <c r="I38" s="22">
        <v>499200</v>
      </c>
      <c r="J38" s="43">
        <f t="shared" si="0"/>
        <v>30943843.590000004</v>
      </c>
    </row>
    <row r="39" spans="4:10" s="8" customFormat="1" ht="21.75" customHeight="1">
      <c r="D39" s="24"/>
      <c r="E39" s="32">
        <v>43273</v>
      </c>
      <c r="F39" s="33" t="s">
        <v>42</v>
      </c>
      <c r="G39" s="37" t="s">
        <v>10</v>
      </c>
      <c r="H39" s="22"/>
      <c r="I39" s="22">
        <v>129792</v>
      </c>
      <c r="J39" s="43">
        <f t="shared" si="0"/>
        <v>30814051.590000004</v>
      </c>
    </row>
    <row r="40" spans="4:10" s="8" customFormat="1" ht="21.75" customHeight="1">
      <c r="D40" s="24"/>
      <c r="E40" s="32">
        <v>43273</v>
      </c>
      <c r="F40" s="33" t="s">
        <v>43</v>
      </c>
      <c r="G40" s="37" t="s">
        <v>10</v>
      </c>
      <c r="H40" s="22"/>
      <c r="I40" s="22">
        <v>99840</v>
      </c>
      <c r="J40" s="43">
        <f t="shared" si="0"/>
        <v>30714211.590000004</v>
      </c>
    </row>
    <row r="41" spans="4:10" s="8" customFormat="1" ht="21.75" customHeight="1">
      <c r="D41" s="24"/>
      <c r="E41" s="32">
        <v>43273</v>
      </c>
      <c r="F41" s="33" t="s">
        <v>44</v>
      </c>
      <c r="G41" s="37" t="s">
        <v>10</v>
      </c>
      <c r="H41" s="22"/>
      <c r="I41" s="22">
        <v>199680</v>
      </c>
      <c r="J41" s="43">
        <f t="shared" si="0"/>
        <v>30514531.590000004</v>
      </c>
    </row>
    <row r="42" spans="4:10" s="8" customFormat="1" ht="21.75" customHeight="1">
      <c r="D42" s="24"/>
      <c r="E42" s="32">
        <v>43273</v>
      </c>
      <c r="F42" s="33" t="s">
        <v>45</v>
      </c>
      <c r="G42" s="37" t="s">
        <v>10</v>
      </c>
      <c r="H42" s="22"/>
      <c r="I42" s="22">
        <v>99840</v>
      </c>
      <c r="J42" s="43">
        <f t="shared" si="0"/>
        <v>30414691.590000004</v>
      </c>
    </row>
    <row r="43" spans="4:10" s="8" customFormat="1" ht="21.75" customHeight="1">
      <c r="D43" s="24"/>
      <c r="E43" s="32">
        <v>43273</v>
      </c>
      <c r="F43" s="33" t="s">
        <v>46</v>
      </c>
      <c r="G43" s="37" t="s">
        <v>10</v>
      </c>
      <c r="H43" s="22"/>
      <c r="I43" s="22">
        <v>189696</v>
      </c>
      <c r="J43" s="43">
        <f t="shared" si="0"/>
        <v>30224995.590000004</v>
      </c>
    </row>
    <row r="44" spans="4:10" s="8" customFormat="1" ht="21.75" customHeight="1">
      <c r="D44" s="24"/>
      <c r="E44" s="32">
        <v>43273</v>
      </c>
      <c r="F44" s="33" t="s">
        <v>47</v>
      </c>
      <c r="G44" s="37" t="s">
        <v>10</v>
      </c>
      <c r="H44" s="22"/>
      <c r="I44" s="22">
        <v>99840</v>
      </c>
      <c r="J44" s="43">
        <f t="shared" si="0"/>
        <v>30125155.590000004</v>
      </c>
    </row>
    <row r="45" spans="4:10" s="8" customFormat="1" ht="21.75" customHeight="1">
      <c r="D45" s="24"/>
      <c r="E45" s="32">
        <v>43273</v>
      </c>
      <c r="F45" s="33" t="s">
        <v>48</v>
      </c>
      <c r="G45" s="37" t="s">
        <v>10</v>
      </c>
      <c r="H45" s="22"/>
      <c r="I45" s="22">
        <v>99840</v>
      </c>
      <c r="J45" s="43">
        <f t="shared" si="0"/>
        <v>30025315.590000004</v>
      </c>
    </row>
    <row r="46" spans="4:10" s="8" customFormat="1" ht="21.75" customHeight="1">
      <c r="D46" s="24"/>
      <c r="E46" s="32">
        <v>43273</v>
      </c>
      <c r="F46" s="33" t="s">
        <v>49</v>
      </c>
      <c r="G46" s="37" t="s">
        <v>10</v>
      </c>
      <c r="H46" s="22"/>
      <c r="I46" s="22">
        <v>99840</v>
      </c>
      <c r="J46" s="43">
        <f t="shared" si="0"/>
        <v>29925475.590000004</v>
      </c>
    </row>
    <row r="47" spans="4:10" s="8" customFormat="1" ht="21.75" customHeight="1">
      <c r="D47" s="24"/>
      <c r="E47" s="32">
        <v>43273</v>
      </c>
      <c r="F47" s="33" t="s">
        <v>50</v>
      </c>
      <c r="G47" s="37" t="s">
        <v>10</v>
      </c>
      <c r="H47" s="22"/>
      <c r="I47" s="22">
        <v>99840</v>
      </c>
      <c r="J47" s="43">
        <f t="shared" si="0"/>
        <v>29825635.590000004</v>
      </c>
    </row>
    <row r="48" spans="4:10" s="8" customFormat="1" ht="21.75" customHeight="1">
      <c r="D48" s="24"/>
      <c r="E48" s="32">
        <v>43273</v>
      </c>
      <c r="F48" s="33" t="s">
        <v>51</v>
      </c>
      <c r="G48" s="37" t="s">
        <v>10</v>
      </c>
      <c r="H48" s="22"/>
      <c r="I48" s="22">
        <v>99840</v>
      </c>
      <c r="J48" s="43">
        <f t="shared" si="0"/>
        <v>29725795.590000004</v>
      </c>
    </row>
    <row r="49" spans="4:10" s="8" customFormat="1" ht="21.75" customHeight="1">
      <c r="D49" s="24"/>
      <c r="E49" s="32">
        <v>43273</v>
      </c>
      <c r="F49" s="33" t="s">
        <v>52</v>
      </c>
      <c r="G49" s="37" t="s">
        <v>10</v>
      </c>
      <c r="H49" s="22"/>
      <c r="I49" s="22">
        <v>99840</v>
      </c>
      <c r="J49" s="43">
        <f t="shared" si="0"/>
        <v>29625955.590000004</v>
      </c>
    </row>
    <row r="50" spans="4:10" s="8" customFormat="1" ht="21.75" customHeight="1">
      <c r="D50" s="24"/>
      <c r="E50" s="32">
        <v>43273</v>
      </c>
      <c r="F50" s="33" t="s">
        <v>53</v>
      </c>
      <c r="G50" s="37" t="s">
        <v>10</v>
      </c>
      <c r="H50" s="22"/>
      <c r="I50" s="22">
        <v>109824</v>
      </c>
      <c r="J50" s="43">
        <f t="shared" si="0"/>
        <v>29516131.590000004</v>
      </c>
    </row>
    <row r="51" spans="4:10" s="8" customFormat="1" ht="21.75" customHeight="1">
      <c r="D51" s="24"/>
      <c r="E51" s="32">
        <v>43273</v>
      </c>
      <c r="F51" s="33" t="s">
        <v>54</v>
      </c>
      <c r="G51" s="37" t="s">
        <v>10</v>
      </c>
      <c r="H51" s="22"/>
      <c r="I51" s="22">
        <v>184704</v>
      </c>
      <c r="J51" s="43">
        <f t="shared" si="0"/>
        <v>29331427.590000004</v>
      </c>
    </row>
    <row r="52" spans="4:10" s="8" customFormat="1" ht="21.75" customHeight="1">
      <c r="D52" s="24"/>
      <c r="E52" s="32">
        <v>43273</v>
      </c>
      <c r="F52" s="33" t="s">
        <v>55</v>
      </c>
      <c r="G52" s="37" t="s">
        <v>10</v>
      </c>
      <c r="H52" s="22"/>
      <c r="I52" s="22">
        <v>99840</v>
      </c>
      <c r="J52" s="43">
        <f t="shared" si="0"/>
        <v>29231587.590000004</v>
      </c>
    </row>
    <row r="53" spans="4:10" s="8" customFormat="1" ht="21.75" customHeight="1">
      <c r="D53" s="27"/>
      <c r="E53" s="32">
        <v>43273</v>
      </c>
      <c r="F53" s="33" t="s">
        <v>56</v>
      </c>
      <c r="G53" s="37" t="s">
        <v>10</v>
      </c>
      <c r="H53" s="22"/>
      <c r="I53" s="22">
        <v>99840</v>
      </c>
      <c r="J53" s="43">
        <f t="shared" si="0"/>
        <v>29131747.590000004</v>
      </c>
    </row>
    <row r="54" spans="4:10" s="8" customFormat="1" ht="21.75" customHeight="1">
      <c r="D54" s="27"/>
      <c r="E54" s="32">
        <v>43273</v>
      </c>
      <c r="F54" s="33" t="s">
        <v>57</v>
      </c>
      <c r="G54" s="37" t="s">
        <v>10</v>
      </c>
      <c r="H54" s="13"/>
      <c r="I54" s="22">
        <v>199680</v>
      </c>
      <c r="J54" s="43">
        <f t="shared" si="0"/>
        <v>28932067.590000004</v>
      </c>
    </row>
    <row r="55" spans="4:10" s="8" customFormat="1" ht="21.75" customHeight="1">
      <c r="D55" s="27"/>
      <c r="E55" s="32">
        <v>43273</v>
      </c>
      <c r="F55" s="33" t="s">
        <v>58</v>
      </c>
      <c r="G55" s="37" t="s">
        <v>10</v>
      </c>
      <c r="H55" s="13"/>
      <c r="I55" s="22">
        <v>99840</v>
      </c>
      <c r="J55" s="43">
        <f t="shared" si="0"/>
        <v>28832227.590000004</v>
      </c>
    </row>
    <row r="56" spans="4:10" s="8" customFormat="1" ht="21.75" customHeight="1">
      <c r="D56" s="27"/>
      <c r="E56" s="32">
        <v>43273</v>
      </c>
      <c r="F56" s="33" t="s">
        <v>59</v>
      </c>
      <c r="G56" s="37" t="s">
        <v>10</v>
      </c>
      <c r="H56" s="13"/>
      <c r="I56" s="22">
        <v>89856</v>
      </c>
      <c r="J56" s="43">
        <f t="shared" si="0"/>
        <v>28742371.590000004</v>
      </c>
    </row>
    <row r="57" spans="4:10" s="8" customFormat="1" ht="21.75" customHeight="1">
      <c r="D57" s="27"/>
      <c r="E57" s="32">
        <v>43273</v>
      </c>
      <c r="F57" s="33" t="s">
        <v>60</v>
      </c>
      <c r="G57" s="37" t="s">
        <v>10</v>
      </c>
      <c r="H57" s="13"/>
      <c r="I57" s="22">
        <v>149760</v>
      </c>
      <c r="J57" s="43">
        <f t="shared" si="0"/>
        <v>28592611.590000004</v>
      </c>
    </row>
    <row r="58" spans="4:10" s="8" customFormat="1" ht="21.75" customHeight="1">
      <c r="D58" s="29"/>
      <c r="E58" s="32">
        <v>43273</v>
      </c>
      <c r="F58" s="33" t="s">
        <v>61</v>
      </c>
      <c r="G58" s="37" t="s">
        <v>10</v>
      </c>
      <c r="H58" s="13"/>
      <c r="I58" s="22">
        <v>99840</v>
      </c>
      <c r="J58" s="43">
        <f t="shared" si="0"/>
        <v>28492771.590000004</v>
      </c>
    </row>
    <row r="59" spans="4:10" s="8" customFormat="1" ht="21.75" customHeight="1">
      <c r="D59" s="29"/>
      <c r="E59" s="32">
        <v>43273</v>
      </c>
      <c r="F59" s="33" t="s">
        <v>62</v>
      </c>
      <c r="G59" s="37" t="s">
        <v>10</v>
      </c>
      <c r="H59" s="30"/>
      <c r="I59" s="22">
        <v>99840</v>
      </c>
      <c r="J59" s="43">
        <f t="shared" si="0"/>
        <v>28392931.590000004</v>
      </c>
    </row>
    <row r="60" spans="4:10" s="8" customFormat="1" ht="21.75" customHeight="1">
      <c r="D60" s="29"/>
      <c r="E60" s="32">
        <v>43273</v>
      </c>
      <c r="F60" s="33" t="s">
        <v>63</v>
      </c>
      <c r="G60" s="37" t="s">
        <v>10</v>
      </c>
      <c r="H60" s="30"/>
      <c r="I60" s="22">
        <v>69888</v>
      </c>
      <c r="J60" s="43">
        <f t="shared" si="0"/>
        <v>28323043.590000004</v>
      </c>
    </row>
    <row r="61" spans="4:10" s="8" customFormat="1" ht="21.75" customHeight="1">
      <c r="D61" s="29"/>
      <c r="E61" s="32">
        <v>43273</v>
      </c>
      <c r="F61" s="33" t="s">
        <v>64</v>
      </c>
      <c r="G61" s="37" t="s">
        <v>10</v>
      </c>
      <c r="H61" s="30"/>
      <c r="I61" s="22">
        <v>69888</v>
      </c>
      <c r="J61" s="43">
        <f t="shared" si="0"/>
        <v>28253155.590000004</v>
      </c>
    </row>
    <row r="62" spans="4:10" s="8" customFormat="1" ht="21.75" customHeight="1">
      <c r="D62" s="29"/>
      <c r="E62" s="32">
        <v>43273</v>
      </c>
      <c r="F62" s="33" t="s">
        <v>65</v>
      </c>
      <c r="G62" s="37" t="s">
        <v>10</v>
      </c>
      <c r="H62" s="30"/>
      <c r="I62" s="22">
        <v>129792</v>
      </c>
      <c r="J62" s="43">
        <f t="shared" si="0"/>
        <v>28123363.590000004</v>
      </c>
    </row>
    <row r="63" spans="4:10" s="8" customFormat="1" ht="21.75" customHeight="1">
      <c r="D63" s="29"/>
      <c r="E63" s="32">
        <v>43273</v>
      </c>
      <c r="F63" s="33" t="s">
        <v>66</v>
      </c>
      <c r="G63" s="37" t="s">
        <v>10</v>
      </c>
      <c r="H63" s="30"/>
      <c r="I63" s="22">
        <v>299520</v>
      </c>
      <c r="J63" s="43">
        <f t="shared" si="0"/>
        <v>27823843.590000004</v>
      </c>
    </row>
    <row r="64" spans="4:10" s="8" customFormat="1" ht="21.75" customHeight="1">
      <c r="D64" s="29"/>
      <c r="E64" s="32">
        <v>43273</v>
      </c>
      <c r="F64" s="33" t="s">
        <v>67</v>
      </c>
      <c r="G64" s="37" t="s">
        <v>10</v>
      </c>
      <c r="H64" s="30"/>
      <c r="I64" s="22">
        <v>99840</v>
      </c>
      <c r="J64" s="43">
        <f t="shared" si="0"/>
        <v>27724003.590000004</v>
      </c>
    </row>
    <row r="65" spans="4:10" s="8" customFormat="1" ht="21.75" customHeight="1">
      <c r="D65" s="29"/>
      <c r="E65" s="32">
        <v>43273</v>
      </c>
      <c r="F65" s="33" t="s">
        <v>68</v>
      </c>
      <c r="G65" s="37" t="s">
        <v>10</v>
      </c>
      <c r="H65" s="30"/>
      <c r="I65" s="22">
        <v>599040</v>
      </c>
      <c r="J65" s="43">
        <f t="shared" si="0"/>
        <v>27124963.590000004</v>
      </c>
    </row>
    <row r="66" spans="4:10" s="8" customFormat="1" ht="21.75" customHeight="1">
      <c r="D66" s="29"/>
      <c r="E66" s="32">
        <v>43273</v>
      </c>
      <c r="F66" s="33" t="s">
        <v>69</v>
      </c>
      <c r="G66" s="37" t="s">
        <v>10</v>
      </c>
      <c r="H66" s="30"/>
      <c r="I66" s="22">
        <v>49920</v>
      </c>
      <c r="J66" s="43">
        <f t="shared" si="0"/>
        <v>27075043.590000004</v>
      </c>
    </row>
    <row r="67" spans="4:10" s="8" customFormat="1" ht="21.75" customHeight="1">
      <c r="D67" s="29"/>
      <c r="E67" s="32">
        <v>43273</v>
      </c>
      <c r="F67" s="33" t="s">
        <v>70</v>
      </c>
      <c r="G67" s="37" t="s">
        <v>10</v>
      </c>
      <c r="H67" s="30"/>
      <c r="I67" s="22">
        <v>29952</v>
      </c>
      <c r="J67" s="43">
        <f t="shared" si="0"/>
        <v>27045091.590000004</v>
      </c>
    </row>
    <row r="68" spans="4:10" s="8" customFormat="1" ht="21.75" customHeight="1">
      <c r="D68" s="29"/>
      <c r="E68" s="32">
        <v>43273</v>
      </c>
      <c r="F68" s="36">
        <v>7122</v>
      </c>
      <c r="G68" s="37" t="s">
        <v>10</v>
      </c>
      <c r="H68" s="35"/>
      <c r="I68" s="22">
        <v>49920</v>
      </c>
      <c r="J68" s="43">
        <f t="shared" si="0"/>
        <v>26995171.590000004</v>
      </c>
    </row>
    <row r="69" spans="4:10" s="8" customFormat="1" ht="21.75" customHeight="1">
      <c r="D69" s="29"/>
      <c r="E69" s="32">
        <v>43274</v>
      </c>
      <c r="F69" s="36">
        <v>7123</v>
      </c>
      <c r="G69" s="37" t="s">
        <v>72</v>
      </c>
      <c r="H69" s="35"/>
      <c r="I69" s="22">
        <v>28532.5</v>
      </c>
      <c r="J69" s="43">
        <f>+J68-I69</f>
        <v>26966639.090000004</v>
      </c>
    </row>
    <row r="70" spans="4:10" s="8" customFormat="1" ht="21.75" customHeight="1">
      <c r="D70" s="29"/>
      <c r="E70" s="32">
        <v>43276</v>
      </c>
      <c r="F70" s="36"/>
      <c r="G70" s="37" t="s">
        <v>73</v>
      </c>
      <c r="H70" s="35">
        <v>2225472.85</v>
      </c>
      <c r="I70" s="22"/>
      <c r="J70" s="43">
        <f>+J69+H70</f>
        <v>29192111.940000005</v>
      </c>
    </row>
    <row r="71" spans="4:10" s="8" customFormat="1" ht="21.75" customHeight="1">
      <c r="D71" s="29"/>
      <c r="E71" s="32">
        <v>43276</v>
      </c>
      <c r="F71" s="36">
        <v>7124</v>
      </c>
      <c r="G71" s="37" t="s">
        <v>11</v>
      </c>
      <c r="H71" s="35"/>
      <c r="I71" s="22">
        <v>11894.48</v>
      </c>
      <c r="J71" s="43">
        <f>+J70-I71</f>
        <v>29180217.460000005</v>
      </c>
    </row>
    <row r="72" spans="4:10" s="8" customFormat="1" ht="21.75" customHeight="1">
      <c r="D72" s="29"/>
      <c r="E72" s="32">
        <v>43276</v>
      </c>
      <c r="F72" s="36">
        <v>7125</v>
      </c>
      <c r="G72" s="37" t="s">
        <v>11</v>
      </c>
      <c r="H72" s="35"/>
      <c r="I72" s="22">
        <v>13600</v>
      </c>
      <c r="J72" s="43">
        <f aca="true" t="shared" si="1" ref="J72:J132">+J71-I72</f>
        <v>29166617.460000005</v>
      </c>
    </row>
    <row r="73" spans="4:10" s="8" customFormat="1" ht="21.75" customHeight="1">
      <c r="D73" s="29"/>
      <c r="E73" s="32">
        <v>43276</v>
      </c>
      <c r="F73" s="36">
        <v>7126</v>
      </c>
      <c r="G73" s="37" t="s">
        <v>11</v>
      </c>
      <c r="H73" s="35"/>
      <c r="I73" s="22">
        <v>56263.73</v>
      </c>
      <c r="J73" s="43">
        <f t="shared" si="1"/>
        <v>29110353.730000004</v>
      </c>
    </row>
    <row r="74" spans="4:10" s="8" customFormat="1" ht="21.75" customHeight="1">
      <c r="D74" s="29"/>
      <c r="E74" s="32">
        <v>43276</v>
      </c>
      <c r="F74" s="36">
        <v>7127</v>
      </c>
      <c r="G74" s="37" t="s">
        <v>11</v>
      </c>
      <c r="H74" s="30"/>
      <c r="I74" s="22">
        <v>500</v>
      </c>
      <c r="J74" s="43">
        <f t="shared" si="1"/>
        <v>29109853.730000004</v>
      </c>
    </row>
    <row r="75" spans="4:10" s="8" customFormat="1" ht="21.75" customHeight="1">
      <c r="D75" s="29"/>
      <c r="E75" s="32">
        <v>43276</v>
      </c>
      <c r="F75" s="36">
        <v>7128</v>
      </c>
      <c r="G75" s="37" t="s">
        <v>11</v>
      </c>
      <c r="H75" s="30"/>
      <c r="I75" s="22">
        <v>2500</v>
      </c>
      <c r="J75" s="43">
        <f t="shared" si="1"/>
        <v>29107353.730000004</v>
      </c>
    </row>
    <row r="76" spans="4:10" s="8" customFormat="1" ht="21.75" customHeight="1">
      <c r="D76" s="29"/>
      <c r="E76" s="32">
        <v>43276</v>
      </c>
      <c r="F76" s="36">
        <v>7129</v>
      </c>
      <c r="G76" s="37" t="s">
        <v>11</v>
      </c>
      <c r="H76" s="30"/>
      <c r="I76" s="22">
        <v>500</v>
      </c>
      <c r="J76" s="43">
        <f t="shared" si="1"/>
        <v>29106853.730000004</v>
      </c>
    </row>
    <row r="77" spans="4:10" s="8" customFormat="1" ht="21.75" customHeight="1">
      <c r="D77" s="29"/>
      <c r="E77" s="32">
        <v>43276</v>
      </c>
      <c r="F77" s="36">
        <v>7130</v>
      </c>
      <c r="G77" s="37" t="s">
        <v>11</v>
      </c>
      <c r="H77" s="30"/>
      <c r="I77" s="22">
        <v>37494.64</v>
      </c>
      <c r="J77" s="43">
        <f t="shared" si="1"/>
        <v>29069359.090000004</v>
      </c>
    </row>
    <row r="78" spans="4:10" s="8" customFormat="1" ht="21.75" customHeight="1">
      <c r="D78" s="29"/>
      <c r="E78" s="32">
        <v>43276</v>
      </c>
      <c r="F78" s="36">
        <v>7131</v>
      </c>
      <c r="G78" s="37" t="s">
        <v>11</v>
      </c>
      <c r="H78" s="30"/>
      <c r="I78" s="22">
        <v>47880</v>
      </c>
      <c r="J78" s="43">
        <f t="shared" si="1"/>
        <v>29021479.090000004</v>
      </c>
    </row>
    <row r="79" spans="4:10" s="8" customFormat="1" ht="21.75" customHeight="1">
      <c r="D79" s="29"/>
      <c r="E79" s="32">
        <v>43276</v>
      </c>
      <c r="F79" s="36">
        <v>7132</v>
      </c>
      <c r="G79" s="37" t="s">
        <v>11</v>
      </c>
      <c r="H79" s="30"/>
      <c r="I79" s="22">
        <v>1612</v>
      </c>
      <c r="J79" s="43">
        <f t="shared" si="1"/>
        <v>29019867.090000004</v>
      </c>
    </row>
    <row r="80" spans="4:10" s="8" customFormat="1" ht="21.75" customHeight="1">
      <c r="D80" s="29"/>
      <c r="E80" s="32">
        <v>43276</v>
      </c>
      <c r="F80" s="36">
        <v>7133</v>
      </c>
      <c r="G80" s="37" t="s">
        <v>11</v>
      </c>
      <c r="H80" s="30"/>
      <c r="I80" s="35">
        <v>31860</v>
      </c>
      <c r="J80" s="43">
        <f t="shared" si="1"/>
        <v>28988007.090000004</v>
      </c>
    </row>
    <row r="81" spans="4:10" s="8" customFormat="1" ht="21.75" customHeight="1">
      <c r="D81" s="29"/>
      <c r="E81" s="32">
        <v>43276</v>
      </c>
      <c r="F81" s="36">
        <v>7134</v>
      </c>
      <c r="G81" s="37" t="s">
        <v>11</v>
      </c>
      <c r="H81" s="30"/>
      <c r="I81" s="35">
        <v>10380</v>
      </c>
      <c r="J81" s="43">
        <f t="shared" si="1"/>
        <v>28977627.090000004</v>
      </c>
    </row>
    <row r="82" spans="4:10" s="8" customFormat="1" ht="21.75" customHeight="1">
      <c r="D82" s="29"/>
      <c r="E82" s="32">
        <v>43276</v>
      </c>
      <c r="F82" s="36">
        <v>7135</v>
      </c>
      <c r="G82" s="37" t="s">
        <v>11</v>
      </c>
      <c r="H82" s="30"/>
      <c r="I82" s="35">
        <v>230940</v>
      </c>
      <c r="J82" s="43">
        <f t="shared" si="1"/>
        <v>28746687.090000004</v>
      </c>
    </row>
    <row r="83" spans="4:10" s="8" customFormat="1" ht="21.75" customHeight="1">
      <c r="D83" s="29"/>
      <c r="E83" s="32">
        <v>43276</v>
      </c>
      <c r="F83" s="36">
        <v>7136</v>
      </c>
      <c r="G83" s="37" t="s">
        <v>11</v>
      </c>
      <c r="H83" s="30"/>
      <c r="I83" s="35">
        <v>47040</v>
      </c>
      <c r="J83" s="43">
        <f t="shared" si="1"/>
        <v>28699647.090000004</v>
      </c>
    </row>
    <row r="84" spans="4:10" s="8" customFormat="1" ht="21.75" customHeight="1">
      <c r="D84" s="29"/>
      <c r="E84" s="32">
        <v>43276</v>
      </c>
      <c r="F84" s="36">
        <v>7137</v>
      </c>
      <c r="G84" s="37" t="s">
        <v>11</v>
      </c>
      <c r="H84" s="30"/>
      <c r="I84" s="35">
        <v>89760</v>
      </c>
      <c r="J84" s="43">
        <f t="shared" si="1"/>
        <v>28609887.090000004</v>
      </c>
    </row>
    <row r="85" spans="4:10" s="8" customFormat="1" ht="21.75" customHeight="1">
      <c r="D85" s="29"/>
      <c r="E85" s="32">
        <v>43276</v>
      </c>
      <c r="F85" s="36">
        <v>7138</v>
      </c>
      <c r="G85" s="37" t="s">
        <v>11</v>
      </c>
      <c r="H85" s="30"/>
      <c r="I85" s="35">
        <v>32340</v>
      </c>
      <c r="J85" s="43">
        <f t="shared" si="1"/>
        <v>28577547.090000004</v>
      </c>
    </row>
    <row r="86" spans="4:10" s="8" customFormat="1" ht="21.75" customHeight="1">
      <c r="D86" s="29"/>
      <c r="E86" s="32">
        <v>43276</v>
      </c>
      <c r="F86" s="36">
        <v>7139</v>
      </c>
      <c r="G86" s="37" t="s">
        <v>11</v>
      </c>
      <c r="H86" s="30"/>
      <c r="I86" s="35">
        <v>56580</v>
      </c>
      <c r="J86" s="43">
        <f t="shared" si="1"/>
        <v>28520967.090000004</v>
      </c>
    </row>
    <row r="87" spans="4:10" s="8" customFormat="1" ht="21.75" customHeight="1">
      <c r="D87" s="29"/>
      <c r="E87" s="32">
        <v>43276</v>
      </c>
      <c r="F87" s="36">
        <v>7140</v>
      </c>
      <c r="G87" s="37" t="s">
        <v>11</v>
      </c>
      <c r="H87" s="30"/>
      <c r="I87" s="35">
        <v>7380</v>
      </c>
      <c r="J87" s="43">
        <f t="shared" si="1"/>
        <v>28513587.090000004</v>
      </c>
    </row>
    <row r="88" spans="4:10" s="8" customFormat="1" ht="21.75" customHeight="1">
      <c r="D88" s="29"/>
      <c r="E88" s="32">
        <v>43276</v>
      </c>
      <c r="F88" s="36">
        <v>7141</v>
      </c>
      <c r="G88" s="37" t="s">
        <v>11</v>
      </c>
      <c r="H88" s="30"/>
      <c r="I88" s="35">
        <v>600</v>
      </c>
      <c r="J88" s="43">
        <f t="shared" si="1"/>
        <v>28512987.090000004</v>
      </c>
    </row>
    <row r="89" spans="4:10" s="8" customFormat="1" ht="21.75" customHeight="1">
      <c r="D89" s="29"/>
      <c r="E89" s="32">
        <v>43276</v>
      </c>
      <c r="F89" s="36">
        <v>7142</v>
      </c>
      <c r="G89" s="37" t="s">
        <v>11</v>
      </c>
      <c r="H89" s="30"/>
      <c r="I89" s="35">
        <v>303360</v>
      </c>
      <c r="J89" s="43">
        <f t="shared" si="1"/>
        <v>28209627.090000004</v>
      </c>
    </row>
    <row r="90" spans="4:10" s="8" customFormat="1" ht="21.75" customHeight="1">
      <c r="D90" s="29"/>
      <c r="E90" s="32">
        <v>43276</v>
      </c>
      <c r="F90" s="36">
        <v>7143</v>
      </c>
      <c r="G90" s="37" t="s">
        <v>11</v>
      </c>
      <c r="H90" s="30"/>
      <c r="I90" s="35">
        <v>117720</v>
      </c>
      <c r="J90" s="43">
        <f t="shared" si="1"/>
        <v>28091907.090000004</v>
      </c>
    </row>
    <row r="91" spans="4:10" s="8" customFormat="1" ht="21.75" customHeight="1">
      <c r="D91" s="29"/>
      <c r="E91" s="32">
        <v>43276</v>
      </c>
      <c r="F91" s="36">
        <v>7144</v>
      </c>
      <c r="G91" s="37" t="s">
        <v>11</v>
      </c>
      <c r="H91" s="30"/>
      <c r="I91" s="35">
        <v>70200</v>
      </c>
      <c r="J91" s="43">
        <f t="shared" si="1"/>
        <v>28021707.090000004</v>
      </c>
    </row>
    <row r="92" spans="4:10" s="8" customFormat="1" ht="21.75" customHeight="1">
      <c r="D92" s="29"/>
      <c r="E92" s="32">
        <v>43276</v>
      </c>
      <c r="F92" s="36">
        <v>7145</v>
      </c>
      <c r="G92" s="37" t="s">
        <v>11</v>
      </c>
      <c r="H92" s="30"/>
      <c r="I92" s="35">
        <v>10500</v>
      </c>
      <c r="J92" s="43">
        <f t="shared" si="1"/>
        <v>28011207.090000004</v>
      </c>
    </row>
    <row r="93" spans="4:10" s="8" customFormat="1" ht="21.75" customHeight="1">
      <c r="D93" s="29"/>
      <c r="E93" s="32">
        <v>43276</v>
      </c>
      <c r="F93" s="36">
        <v>7146</v>
      </c>
      <c r="G93" s="37" t="s">
        <v>11</v>
      </c>
      <c r="H93" s="30"/>
      <c r="I93" s="35">
        <v>1620</v>
      </c>
      <c r="J93" s="43">
        <f t="shared" si="1"/>
        <v>28009587.090000004</v>
      </c>
    </row>
    <row r="94" spans="4:10" s="8" customFormat="1" ht="21.75" customHeight="1">
      <c r="D94" s="29"/>
      <c r="E94" s="32">
        <v>43276</v>
      </c>
      <c r="F94" s="36">
        <v>7147</v>
      </c>
      <c r="G94" s="37" t="s">
        <v>11</v>
      </c>
      <c r="H94" s="30"/>
      <c r="I94" s="35">
        <v>73260</v>
      </c>
      <c r="J94" s="43">
        <f t="shared" si="1"/>
        <v>27936327.090000004</v>
      </c>
    </row>
    <row r="95" spans="4:10" s="8" customFormat="1" ht="21.75" customHeight="1">
      <c r="D95" s="24"/>
      <c r="E95" s="32">
        <v>43276</v>
      </c>
      <c r="F95" s="36">
        <v>7148</v>
      </c>
      <c r="G95" s="37" t="s">
        <v>11</v>
      </c>
      <c r="H95" s="30"/>
      <c r="I95" s="35">
        <v>196500</v>
      </c>
      <c r="J95" s="43">
        <f t="shared" si="1"/>
        <v>27739827.090000004</v>
      </c>
    </row>
    <row r="96" spans="4:10" s="8" customFormat="1" ht="21.75" customHeight="1">
      <c r="D96" s="24"/>
      <c r="E96" s="32">
        <v>43276</v>
      </c>
      <c r="F96" s="36">
        <v>7149</v>
      </c>
      <c r="G96" s="37" t="s">
        <v>11</v>
      </c>
      <c r="H96" s="30"/>
      <c r="I96" s="35">
        <v>92500</v>
      </c>
      <c r="J96" s="43">
        <f t="shared" si="1"/>
        <v>27647327.090000004</v>
      </c>
    </row>
    <row r="97" spans="4:10" s="8" customFormat="1" ht="21.75" customHeight="1">
      <c r="D97" s="29"/>
      <c r="E97" s="32">
        <v>43276</v>
      </c>
      <c r="F97" s="36">
        <v>7150</v>
      </c>
      <c r="G97" s="37" t="s">
        <v>11</v>
      </c>
      <c r="H97" s="30"/>
      <c r="I97" s="35">
        <v>3500</v>
      </c>
      <c r="J97" s="43">
        <f t="shared" si="1"/>
        <v>27643827.090000004</v>
      </c>
    </row>
    <row r="98" spans="4:10" s="8" customFormat="1" ht="21.75" customHeight="1">
      <c r="D98" s="29"/>
      <c r="E98" s="32">
        <v>43276</v>
      </c>
      <c r="F98" s="36">
        <v>7151</v>
      </c>
      <c r="G98" s="37" t="s">
        <v>11</v>
      </c>
      <c r="H98" s="30"/>
      <c r="I98" s="35">
        <v>2300</v>
      </c>
      <c r="J98" s="43">
        <f t="shared" si="1"/>
        <v>27641527.090000004</v>
      </c>
    </row>
    <row r="99" spans="4:10" s="8" customFormat="1" ht="21.75" customHeight="1">
      <c r="D99" s="29"/>
      <c r="E99" s="32">
        <v>43276</v>
      </c>
      <c r="F99" s="36">
        <v>7152</v>
      </c>
      <c r="G99" s="37" t="s">
        <v>11</v>
      </c>
      <c r="H99" s="30"/>
      <c r="I99" s="35">
        <v>4000</v>
      </c>
      <c r="J99" s="43">
        <f t="shared" si="1"/>
        <v>27637527.090000004</v>
      </c>
    </row>
    <row r="100" spans="4:10" s="8" customFormat="1" ht="21.75" customHeight="1">
      <c r="D100" s="29"/>
      <c r="E100" s="32">
        <v>43276</v>
      </c>
      <c r="F100" s="34" t="s">
        <v>74</v>
      </c>
      <c r="G100" s="37" t="s">
        <v>11</v>
      </c>
      <c r="H100" s="30"/>
      <c r="I100" s="35">
        <v>2800</v>
      </c>
      <c r="J100" s="43">
        <f t="shared" si="1"/>
        <v>27634727.090000004</v>
      </c>
    </row>
    <row r="101" spans="4:10" s="8" customFormat="1" ht="21.75" customHeight="1">
      <c r="D101" s="29"/>
      <c r="E101" s="32">
        <v>43276</v>
      </c>
      <c r="F101" s="34" t="s">
        <v>75</v>
      </c>
      <c r="G101" s="37" t="s">
        <v>11</v>
      </c>
      <c r="H101" s="30"/>
      <c r="I101" s="35">
        <v>5500</v>
      </c>
      <c r="J101" s="43">
        <f t="shared" si="1"/>
        <v>27629227.090000004</v>
      </c>
    </row>
    <row r="102" spans="4:10" s="8" customFormat="1" ht="21.75" customHeight="1">
      <c r="D102" s="29"/>
      <c r="E102" s="32">
        <v>43276</v>
      </c>
      <c r="F102" s="34" t="s">
        <v>76</v>
      </c>
      <c r="G102" s="37" t="s">
        <v>11</v>
      </c>
      <c r="H102" s="30"/>
      <c r="I102" s="35">
        <v>5700</v>
      </c>
      <c r="J102" s="43">
        <f t="shared" si="1"/>
        <v>27623527.090000004</v>
      </c>
    </row>
    <row r="103" spans="4:10" s="8" customFormat="1" ht="21.75" customHeight="1">
      <c r="D103" s="29"/>
      <c r="E103" s="32">
        <v>43276</v>
      </c>
      <c r="F103" s="34" t="s">
        <v>77</v>
      </c>
      <c r="G103" s="37" t="s">
        <v>11</v>
      </c>
      <c r="H103" s="30"/>
      <c r="I103" s="35">
        <v>3600</v>
      </c>
      <c r="J103" s="43">
        <f t="shared" si="1"/>
        <v>27619927.090000004</v>
      </c>
    </row>
    <row r="104" spans="4:10" s="8" customFormat="1" ht="21.75" customHeight="1">
      <c r="D104" s="29"/>
      <c r="E104" s="32">
        <v>43276</v>
      </c>
      <c r="F104" s="34" t="s">
        <v>78</v>
      </c>
      <c r="G104" s="37" t="s">
        <v>11</v>
      </c>
      <c r="H104" s="30"/>
      <c r="I104" s="35">
        <v>18000</v>
      </c>
      <c r="J104" s="43">
        <f t="shared" si="1"/>
        <v>27601927.090000004</v>
      </c>
    </row>
    <row r="105" spans="4:10" s="8" customFormat="1" ht="21.75" customHeight="1">
      <c r="D105" s="29"/>
      <c r="E105" s="32">
        <v>43276</v>
      </c>
      <c r="F105" s="34" t="s">
        <v>79</v>
      </c>
      <c r="G105" s="37" t="s">
        <v>11</v>
      </c>
      <c r="H105" s="30"/>
      <c r="I105" s="35">
        <v>13000</v>
      </c>
      <c r="J105" s="43">
        <f t="shared" si="1"/>
        <v>27588927.090000004</v>
      </c>
    </row>
    <row r="106" spans="4:10" s="8" customFormat="1" ht="21.75" customHeight="1">
      <c r="D106" s="29"/>
      <c r="E106" s="32">
        <v>43276</v>
      </c>
      <c r="F106" s="34" t="s">
        <v>80</v>
      </c>
      <c r="G106" s="37" t="s">
        <v>11</v>
      </c>
      <c r="H106" s="30"/>
      <c r="I106" s="35">
        <v>9500</v>
      </c>
      <c r="J106" s="43">
        <f t="shared" si="1"/>
        <v>27579427.090000004</v>
      </c>
    </row>
    <row r="107" spans="4:10" s="8" customFormat="1" ht="21.75" customHeight="1">
      <c r="D107" s="29"/>
      <c r="E107" s="32">
        <v>43276</v>
      </c>
      <c r="F107" s="34" t="s">
        <v>81</v>
      </c>
      <c r="G107" s="37" t="s">
        <v>11</v>
      </c>
      <c r="H107" s="30"/>
      <c r="I107" s="35">
        <v>500</v>
      </c>
      <c r="J107" s="43">
        <f t="shared" si="1"/>
        <v>27578927.090000004</v>
      </c>
    </row>
    <row r="108" spans="4:10" s="8" customFormat="1" ht="21.75" customHeight="1">
      <c r="D108" s="29"/>
      <c r="E108" s="32">
        <v>43276</v>
      </c>
      <c r="F108" s="34" t="s">
        <v>82</v>
      </c>
      <c r="G108" s="37" t="s">
        <v>11</v>
      </c>
      <c r="H108" s="30"/>
      <c r="I108" s="35">
        <v>18200</v>
      </c>
      <c r="J108" s="43">
        <f t="shared" si="1"/>
        <v>27560727.090000004</v>
      </c>
    </row>
    <row r="109" spans="4:10" s="8" customFormat="1" ht="21.75" customHeight="1">
      <c r="D109" s="29"/>
      <c r="E109" s="32">
        <v>43276</v>
      </c>
      <c r="F109" s="34" t="s">
        <v>83</v>
      </c>
      <c r="G109" s="37" t="s">
        <v>11</v>
      </c>
      <c r="H109" s="30"/>
      <c r="I109" s="35">
        <v>34000</v>
      </c>
      <c r="J109" s="43">
        <f t="shared" si="1"/>
        <v>27526727.090000004</v>
      </c>
    </row>
    <row r="110" spans="4:10" s="8" customFormat="1" ht="21.75" customHeight="1">
      <c r="D110" s="29"/>
      <c r="E110" s="32">
        <v>43276</v>
      </c>
      <c r="F110" s="34" t="s">
        <v>84</v>
      </c>
      <c r="G110" s="37" t="s">
        <v>11</v>
      </c>
      <c r="H110" s="30"/>
      <c r="I110" s="35">
        <v>14000</v>
      </c>
      <c r="J110" s="43">
        <f t="shared" si="1"/>
        <v>27512727.090000004</v>
      </c>
    </row>
    <row r="111" spans="4:10" s="8" customFormat="1" ht="21.75" customHeight="1">
      <c r="D111" s="29"/>
      <c r="E111" s="32">
        <v>43276</v>
      </c>
      <c r="F111" s="34" t="s">
        <v>85</v>
      </c>
      <c r="G111" s="37" t="s">
        <v>11</v>
      </c>
      <c r="H111" s="30"/>
      <c r="I111" s="35">
        <v>9600</v>
      </c>
      <c r="J111" s="43">
        <f t="shared" si="1"/>
        <v>27503127.090000004</v>
      </c>
    </row>
    <row r="112" spans="4:10" s="8" customFormat="1" ht="21.75" customHeight="1">
      <c r="D112" s="29"/>
      <c r="E112" s="32">
        <v>43276</v>
      </c>
      <c r="F112" s="34" t="s">
        <v>86</v>
      </c>
      <c r="G112" s="37" t="s">
        <v>11</v>
      </c>
      <c r="H112" s="30"/>
      <c r="I112" s="35">
        <v>8800</v>
      </c>
      <c r="J112" s="43">
        <f t="shared" si="1"/>
        <v>27494327.090000004</v>
      </c>
    </row>
    <row r="113" spans="4:10" s="8" customFormat="1" ht="21.75" customHeight="1">
      <c r="D113" s="29"/>
      <c r="E113" s="32">
        <v>43276</v>
      </c>
      <c r="F113" s="34" t="s">
        <v>87</v>
      </c>
      <c r="G113" s="37" t="s">
        <v>11</v>
      </c>
      <c r="H113" s="30"/>
      <c r="I113" s="35">
        <v>10400</v>
      </c>
      <c r="J113" s="43">
        <f t="shared" si="1"/>
        <v>27483927.090000004</v>
      </c>
    </row>
    <row r="114" spans="4:10" s="8" customFormat="1" ht="21.75" customHeight="1">
      <c r="D114" s="29"/>
      <c r="E114" s="32">
        <v>43276</v>
      </c>
      <c r="F114" s="34" t="s">
        <v>88</v>
      </c>
      <c r="G114" s="37" t="s">
        <v>11</v>
      </c>
      <c r="H114" s="30"/>
      <c r="I114" s="35">
        <v>38885</v>
      </c>
      <c r="J114" s="43">
        <f t="shared" si="1"/>
        <v>27445042.090000004</v>
      </c>
    </row>
    <row r="115" spans="4:10" s="8" customFormat="1" ht="21.75" customHeight="1">
      <c r="D115" s="29"/>
      <c r="E115" s="32">
        <v>43276</v>
      </c>
      <c r="F115" s="34" t="s">
        <v>89</v>
      </c>
      <c r="G115" s="37" t="s">
        <v>11</v>
      </c>
      <c r="H115" s="30"/>
      <c r="I115" s="35">
        <v>17000</v>
      </c>
      <c r="J115" s="43">
        <f t="shared" si="1"/>
        <v>27428042.090000004</v>
      </c>
    </row>
    <row r="116" spans="4:10" s="8" customFormat="1" ht="21.75" customHeight="1">
      <c r="D116" s="29"/>
      <c r="E116" s="32">
        <v>43276</v>
      </c>
      <c r="F116" s="34" t="s">
        <v>90</v>
      </c>
      <c r="G116" s="37" t="s">
        <v>11</v>
      </c>
      <c r="H116" s="30"/>
      <c r="I116" s="35">
        <v>7400</v>
      </c>
      <c r="J116" s="43">
        <f t="shared" si="1"/>
        <v>27420642.090000004</v>
      </c>
    </row>
    <row r="117" spans="4:10" s="8" customFormat="1" ht="21.75" customHeight="1">
      <c r="D117" s="29"/>
      <c r="E117" s="32">
        <v>43276</v>
      </c>
      <c r="F117" s="34" t="s">
        <v>91</v>
      </c>
      <c r="G117" s="37" t="s">
        <v>11</v>
      </c>
      <c r="H117" s="30"/>
      <c r="I117" s="35">
        <v>13200</v>
      </c>
      <c r="J117" s="43">
        <f t="shared" si="1"/>
        <v>27407442.090000004</v>
      </c>
    </row>
    <row r="118" spans="4:10" s="8" customFormat="1" ht="21.75" customHeight="1">
      <c r="D118" s="29"/>
      <c r="E118" s="32">
        <v>43276</v>
      </c>
      <c r="F118" s="34" t="s">
        <v>92</v>
      </c>
      <c r="G118" s="37" t="s">
        <v>11</v>
      </c>
      <c r="H118" s="30"/>
      <c r="I118" s="35">
        <v>15900</v>
      </c>
      <c r="J118" s="43">
        <f t="shared" si="1"/>
        <v>27391542.090000004</v>
      </c>
    </row>
    <row r="119" spans="4:10" s="8" customFormat="1" ht="21.75" customHeight="1">
      <c r="D119" s="29"/>
      <c r="E119" s="32">
        <v>43276</v>
      </c>
      <c r="F119" s="34" t="s">
        <v>93</v>
      </c>
      <c r="G119" s="37" t="s">
        <v>11</v>
      </c>
      <c r="H119" s="30"/>
      <c r="I119" s="35">
        <v>9400</v>
      </c>
      <c r="J119" s="43">
        <f t="shared" si="1"/>
        <v>27382142.090000004</v>
      </c>
    </row>
    <row r="120" spans="4:10" s="8" customFormat="1" ht="21.75" customHeight="1">
      <c r="D120" s="29"/>
      <c r="E120" s="32">
        <v>43276</v>
      </c>
      <c r="F120" s="34" t="s">
        <v>94</v>
      </c>
      <c r="G120" s="37" t="s">
        <v>11</v>
      </c>
      <c r="H120" s="30"/>
      <c r="I120" s="35">
        <v>9300</v>
      </c>
      <c r="J120" s="43">
        <f t="shared" si="1"/>
        <v>27372842.090000004</v>
      </c>
    </row>
    <row r="121" spans="4:10" s="8" customFormat="1" ht="21.75" customHeight="1">
      <c r="D121" s="29"/>
      <c r="E121" s="32">
        <v>43276</v>
      </c>
      <c r="F121" s="34" t="s">
        <v>95</v>
      </c>
      <c r="G121" s="37" t="s">
        <v>11</v>
      </c>
      <c r="H121" s="30"/>
      <c r="I121" s="35">
        <v>10400</v>
      </c>
      <c r="J121" s="43">
        <f t="shared" si="1"/>
        <v>27362442.090000004</v>
      </c>
    </row>
    <row r="122" spans="4:10" s="8" customFormat="1" ht="21.75" customHeight="1">
      <c r="D122" s="29"/>
      <c r="E122" s="32">
        <v>43276</v>
      </c>
      <c r="F122" s="34" t="s">
        <v>96</v>
      </c>
      <c r="G122" s="37" t="s">
        <v>11</v>
      </c>
      <c r="H122" s="30"/>
      <c r="I122" s="35">
        <v>9600</v>
      </c>
      <c r="J122" s="43">
        <f t="shared" si="1"/>
        <v>27352842.090000004</v>
      </c>
    </row>
    <row r="123" spans="4:10" s="8" customFormat="1" ht="21.75" customHeight="1">
      <c r="D123" s="29"/>
      <c r="E123" s="32">
        <v>43276</v>
      </c>
      <c r="F123" s="34" t="s">
        <v>97</v>
      </c>
      <c r="G123" s="37" t="s">
        <v>11</v>
      </c>
      <c r="H123" s="30"/>
      <c r="I123" s="35">
        <v>11100</v>
      </c>
      <c r="J123" s="43">
        <f t="shared" si="1"/>
        <v>27341742.090000004</v>
      </c>
    </row>
    <row r="124" spans="4:10" s="8" customFormat="1" ht="21.75" customHeight="1">
      <c r="D124" s="29"/>
      <c r="E124" s="32">
        <v>43276</v>
      </c>
      <c r="F124" s="34" t="s">
        <v>98</v>
      </c>
      <c r="G124" s="37" t="s">
        <v>11</v>
      </c>
      <c r="H124" s="30"/>
      <c r="I124" s="35">
        <v>6300</v>
      </c>
      <c r="J124" s="43">
        <f t="shared" si="1"/>
        <v>27335442.090000004</v>
      </c>
    </row>
    <row r="125" spans="4:10" s="8" customFormat="1" ht="21.75" customHeight="1">
      <c r="D125" s="29"/>
      <c r="E125" s="32">
        <v>43276</v>
      </c>
      <c r="F125" s="34" t="s">
        <v>99</v>
      </c>
      <c r="G125" s="37" t="s">
        <v>11</v>
      </c>
      <c r="H125" s="30"/>
      <c r="I125" s="35">
        <v>58500</v>
      </c>
      <c r="J125" s="43">
        <f t="shared" si="1"/>
        <v>27276942.090000004</v>
      </c>
    </row>
    <row r="126" spans="4:10" s="8" customFormat="1" ht="21.75" customHeight="1">
      <c r="D126" s="29"/>
      <c r="E126" s="32">
        <v>43276</v>
      </c>
      <c r="F126" s="34" t="s">
        <v>100</v>
      </c>
      <c r="G126" s="37" t="s">
        <v>11</v>
      </c>
      <c r="H126" s="30"/>
      <c r="I126" s="35">
        <v>20400</v>
      </c>
      <c r="J126" s="43">
        <f t="shared" si="1"/>
        <v>27256542.090000004</v>
      </c>
    </row>
    <row r="127" spans="4:10" s="8" customFormat="1" ht="21.75" customHeight="1">
      <c r="D127" s="29"/>
      <c r="E127" s="32">
        <v>43276</v>
      </c>
      <c r="F127" s="34" t="s">
        <v>101</v>
      </c>
      <c r="G127" s="37" t="s">
        <v>11</v>
      </c>
      <c r="H127" s="30"/>
      <c r="I127" s="35">
        <v>6700</v>
      </c>
      <c r="J127" s="43">
        <f t="shared" si="1"/>
        <v>27249842.090000004</v>
      </c>
    </row>
    <row r="128" spans="4:10" s="8" customFormat="1" ht="21.75" customHeight="1">
      <c r="D128" s="29"/>
      <c r="E128" s="32">
        <v>43276</v>
      </c>
      <c r="F128" s="34" t="s">
        <v>102</v>
      </c>
      <c r="G128" s="37" t="s">
        <v>11</v>
      </c>
      <c r="H128" s="30"/>
      <c r="I128" s="35">
        <v>12000</v>
      </c>
      <c r="J128" s="43">
        <f t="shared" si="1"/>
        <v>27237842.090000004</v>
      </c>
    </row>
    <row r="129" spans="4:10" s="8" customFormat="1" ht="21.75" customHeight="1">
      <c r="D129" s="29"/>
      <c r="E129" s="32">
        <v>43276</v>
      </c>
      <c r="F129" s="34" t="s">
        <v>103</v>
      </c>
      <c r="G129" s="37" t="s">
        <v>11</v>
      </c>
      <c r="H129" s="30"/>
      <c r="I129" s="35">
        <v>20200</v>
      </c>
      <c r="J129" s="43">
        <f t="shared" si="1"/>
        <v>27217642.090000004</v>
      </c>
    </row>
    <row r="130" spans="4:10" s="8" customFormat="1" ht="21.75" customHeight="1">
      <c r="D130" s="29"/>
      <c r="E130" s="32">
        <v>43276</v>
      </c>
      <c r="F130" s="34" t="s">
        <v>104</v>
      </c>
      <c r="G130" s="37" t="s">
        <v>11</v>
      </c>
      <c r="H130" s="30"/>
      <c r="I130" s="35">
        <v>76500</v>
      </c>
      <c r="J130" s="43">
        <f t="shared" si="1"/>
        <v>27141142.090000004</v>
      </c>
    </row>
    <row r="131" spans="4:10" s="8" customFormat="1" ht="21.75" customHeight="1">
      <c r="D131" s="29"/>
      <c r="E131" s="32">
        <v>43277</v>
      </c>
      <c r="F131" s="34" t="s">
        <v>106</v>
      </c>
      <c r="G131" s="37" t="s">
        <v>105</v>
      </c>
      <c r="H131" s="30"/>
      <c r="I131" s="35">
        <v>120815.42</v>
      </c>
      <c r="J131" s="43">
        <f t="shared" si="1"/>
        <v>27020326.67</v>
      </c>
    </row>
    <row r="132" spans="4:10" s="8" customFormat="1" ht="21.75" customHeight="1">
      <c r="D132" s="29"/>
      <c r="E132" s="32">
        <v>43279</v>
      </c>
      <c r="F132" s="34" t="s">
        <v>107</v>
      </c>
      <c r="G132" s="37" t="s">
        <v>108</v>
      </c>
      <c r="H132" s="30"/>
      <c r="I132" s="35">
        <v>36442.93</v>
      </c>
      <c r="J132" s="43">
        <f t="shared" si="1"/>
        <v>26983883.740000002</v>
      </c>
    </row>
    <row r="133" spans="4:10" s="8" customFormat="1" ht="21.75" customHeight="1" thickBot="1">
      <c r="D133" s="28"/>
      <c r="E133" s="19"/>
      <c r="F133" s="19"/>
      <c r="G133" s="19" t="s">
        <v>7</v>
      </c>
      <c r="H133" s="19">
        <f>SUM(H21:H132)</f>
        <v>2225472.85</v>
      </c>
      <c r="I133" s="19">
        <f>SUM(I21:I132)</f>
        <v>19836586.03</v>
      </c>
      <c r="J133" s="60">
        <v>26983883.74</v>
      </c>
    </row>
    <row r="134" spans="4:9" s="11" customFormat="1" ht="21.75" customHeight="1">
      <c r="D134" s="5"/>
      <c r="E134" s="5"/>
      <c r="F134" s="5"/>
      <c r="G134" s="9"/>
      <c r="H134" s="9"/>
      <c r="I134" s="38"/>
    </row>
    <row r="135" spans="4:9" s="11" customFormat="1" ht="21.75" customHeight="1">
      <c r="D135" s="6"/>
      <c r="E135" s="3"/>
      <c r="F135" s="3"/>
      <c r="G135" s="4"/>
      <c r="H135" s="4"/>
      <c r="I135" s="4"/>
    </row>
    <row r="136" spans="4:9" s="8" customFormat="1" ht="21.75" customHeight="1">
      <c r="D136" s="6"/>
      <c r="E136" s="3"/>
      <c r="F136" s="3"/>
      <c r="G136" s="4"/>
      <c r="H136" s="4"/>
      <c r="I136" s="4"/>
    </row>
    <row r="137" spans="3:9" s="8" customFormat="1" ht="21.75" customHeight="1">
      <c r="C137" s="14"/>
      <c r="D137" s="6"/>
      <c r="E137" s="3"/>
      <c r="F137" s="3"/>
      <c r="G137" s="4"/>
      <c r="H137" s="4"/>
      <c r="I137" s="4"/>
    </row>
    <row r="138" spans="3:9" s="8" customFormat="1" ht="21.75" customHeight="1">
      <c r="C138" s="14"/>
      <c r="D138" s="6"/>
      <c r="E138" s="3"/>
      <c r="F138" s="3"/>
      <c r="G138" s="4"/>
      <c r="H138" s="4"/>
      <c r="I138" s="4"/>
    </row>
    <row r="139" spans="3:9" s="8" customFormat="1" ht="21.75" customHeight="1">
      <c r="C139" s="14"/>
      <c r="D139" s="6"/>
      <c r="E139" s="3"/>
      <c r="F139" s="3"/>
      <c r="G139" s="4"/>
      <c r="H139" s="4"/>
      <c r="I139" s="4"/>
    </row>
    <row r="140" spans="3:10" s="8" customFormat="1" ht="21.75" customHeight="1">
      <c r="C140" s="14"/>
      <c r="D140" s="5"/>
      <c r="E140" s="42"/>
      <c r="F140" s="42"/>
      <c r="G140" s="42"/>
      <c r="H140" s="42"/>
      <c r="I140" s="42"/>
      <c r="J140" s="4"/>
    </row>
    <row r="141" spans="3:10" s="8" customFormat="1" ht="21.75" customHeight="1">
      <c r="C141" s="14"/>
      <c r="D141" s="3"/>
      <c r="E141" s="42"/>
      <c r="F141" s="42"/>
      <c r="G141" s="42"/>
      <c r="H141" s="42"/>
      <c r="I141" s="42"/>
      <c r="J141" s="4"/>
    </row>
    <row r="142" spans="3:10" s="8" customFormat="1" ht="21.75" customHeight="1">
      <c r="C142" s="14"/>
      <c r="D142" s="7"/>
      <c r="E142" s="6"/>
      <c r="F142" s="3"/>
      <c r="G142" s="3"/>
      <c r="H142" s="4"/>
      <c r="I142" s="4"/>
      <c r="J142" s="4"/>
    </row>
    <row r="143" spans="3:10" s="8" customFormat="1" ht="21.75" customHeight="1">
      <c r="C143" s="14"/>
      <c r="D143" s="7"/>
      <c r="E143" s="6"/>
      <c r="F143" s="3"/>
      <c r="G143" s="3"/>
      <c r="H143" s="4"/>
      <c r="I143" s="4"/>
      <c r="J143" s="4"/>
    </row>
    <row r="144" spans="3:10" s="8" customFormat="1" ht="21.75" customHeight="1">
      <c r="C144" s="14"/>
      <c r="D144" s="7"/>
      <c r="E144" s="6"/>
      <c r="F144" s="3"/>
      <c r="G144" s="3"/>
      <c r="H144" s="4"/>
      <c r="I144" s="4"/>
      <c r="J144" s="4"/>
    </row>
    <row r="145" spans="3:10" s="8" customFormat="1" ht="21.75" customHeight="1">
      <c r="C145" s="14"/>
      <c r="D145" s="42"/>
      <c r="E145" s="41"/>
      <c r="F145" s="41"/>
      <c r="G145" s="41"/>
      <c r="H145" s="41"/>
      <c r="I145" s="41"/>
      <c r="J145" s="41"/>
    </row>
    <row r="146" spans="3:10" s="8" customFormat="1" ht="21.75" customHeight="1">
      <c r="C146" s="14"/>
      <c r="D146" s="42"/>
      <c r="E146" s="40"/>
      <c r="F146" s="40"/>
      <c r="G146" s="40"/>
      <c r="H146" s="40"/>
      <c r="I146" s="40"/>
      <c r="J146" s="40"/>
    </row>
    <row r="147" spans="3:10" s="8" customFormat="1" ht="21.75" customHeight="1">
      <c r="C147" s="14"/>
      <c r="D147" s="7"/>
      <c r="E147" s="39"/>
      <c r="F147" s="39"/>
      <c r="G147" s="39"/>
      <c r="H147" s="39"/>
      <c r="I147" s="39"/>
      <c r="J147" s="39"/>
    </row>
    <row r="148" spans="3:10" s="8" customFormat="1" ht="21.75" customHeight="1">
      <c r="C148" s="14"/>
      <c r="D148" s="7"/>
      <c r="E148" s="39"/>
      <c r="F148" s="39"/>
      <c r="G148" s="39"/>
      <c r="H148" s="39"/>
      <c r="I148" s="39"/>
      <c r="J148" s="39"/>
    </row>
    <row r="149" spans="4:96" ht="24" customHeight="1">
      <c r="D149" s="5"/>
      <c r="E149" s="39"/>
      <c r="F149" s="39"/>
      <c r="G149" s="39"/>
      <c r="H149" s="39"/>
      <c r="I149" s="39"/>
      <c r="J149" s="39"/>
      <c r="K149" s="15"/>
      <c r="L149" s="15"/>
      <c r="M149" s="15"/>
      <c r="N149" s="15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</row>
    <row r="150" spans="4:10" ht="24" customHeight="1">
      <c r="D150" s="41"/>
      <c r="E150" s="39"/>
      <c r="F150" s="39"/>
      <c r="G150" s="39"/>
      <c r="H150" s="39"/>
      <c r="I150" s="39"/>
      <c r="J150" s="39"/>
    </row>
    <row r="151" spans="4:10" ht="24" customHeight="1">
      <c r="D151" s="40"/>
      <c r="E151" s="10"/>
      <c r="F151" s="10"/>
      <c r="G151" s="10"/>
      <c r="H151" s="10"/>
      <c r="I151" s="10"/>
      <c r="J151" s="10"/>
    </row>
    <row r="152" spans="4:10" ht="24" customHeight="1">
      <c r="D152" s="39"/>
      <c r="E152" s="10"/>
      <c r="F152" s="10"/>
      <c r="G152" s="10"/>
      <c r="H152" s="10"/>
      <c r="I152" s="10"/>
      <c r="J152" s="10"/>
    </row>
    <row r="153" spans="4:10" ht="24" customHeight="1">
      <c r="D153" s="39"/>
      <c r="E153" s="10"/>
      <c r="F153" s="10"/>
      <c r="G153" s="10"/>
      <c r="H153" s="10"/>
      <c r="I153" s="10"/>
      <c r="J153" s="10"/>
    </row>
    <row r="154" spans="4:10" ht="24" customHeight="1">
      <c r="D154" s="39"/>
      <c r="E154" s="10"/>
      <c r="F154" s="10"/>
      <c r="G154" s="10"/>
      <c r="H154" s="10"/>
      <c r="I154" s="10"/>
      <c r="J154" s="10"/>
    </row>
    <row r="155" spans="4:10" ht="24" customHeight="1">
      <c r="D155" s="39"/>
      <c r="E155" s="10"/>
      <c r="F155" s="10"/>
      <c r="G155" s="10"/>
      <c r="H155" s="10"/>
      <c r="I155" s="10"/>
      <c r="J155" s="10"/>
    </row>
    <row r="156" spans="4:10" ht="24" customHeight="1">
      <c r="D156" s="10"/>
      <c r="E156" s="10"/>
      <c r="F156" s="10"/>
      <c r="G156" s="10"/>
      <c r="H156" s="10"/>
      <c r="I156" s="10"/>
      <c r="J156" s="10"/>
    </row>
    <row r="157" spans="4:10" ht="24" customHeight="1">
      <c r="D157" s="10"/>
      <c r="E157" s="10"/>
      <c r="F157" s="10"/>
      <c r="G157" s="10"/>
      <c r="H157" s="10"/>
      <c r="I157" s="10"/>
      <c r="J157" s="10"/>
    </row>
    <row r="158" spans="4:10" ht="24" customHeight="1">
      <c r="D158" s="10"/>
      <c r="E158" s="10"/>
      <c r="F158" s="10"/>
      <c r="G158" s="10"/>
      <c r="H158" s="10"/>
      <c r="I158" s="10"/>
      <c r="J158" s="10"/>
    </row>
    <row r="159" spans="4:10" ht="24" customHeight="1">
      <c r="D159" s="10"/>
      <c r="E159" s="10"/>
      <c r="F159" s="10"/>
      <c r="G159" s="10"/>
      <c r="H159" s="10"/>
      <c r="I159" s="10"/>
      <c r="J159" s="10"/>
    </row>
    <row r="160" spans="4:10" ht="24" customHeight="1">
      <c r="D160" s="10"/>
      <c r="E160" s="10"/>
      <c r="F160" s="10"/>
      <c r="G160" s="10"/>
      <c r="H160" s="10"/>
      <c r="I160" s="10"/>
      <c r="J160" s="10"/>
    </row>
    <row r="161" spans="4:10" ht="24" customHeight="1">
      <c r="D161" s="10"/>
      <c r="E161" s="10"/>
      <c r="F161" s="10"/>
      <c r="G161" s="10"/>
      <c r="H161" s="10"/>
      <c r="I161" s="10"/>
      <c r="J161" s="10"/>
    </row>
    <row r="162" spans="4:10" ht="24" customHeight="1">
      <c r="D162" s="10"/>
      <c r="E162" s="10"/>
      <c r="F162" s="10"/>
      <c r="G162" s="10"/>
      <c r="H162" s="10"/>
      <c r="I162" s="10"/>
      <c r="J162" s="10"/>
    </row>
    <row r="163" ht="24" customHeight="1">
      <c r="D163" s="10"/>
    </row>
    <row r="164" ht="24" customHeight="1">
      <c r="D164" s="10"/>
    </row>
    <row r="165" ht="12.75">
      <c r="D165" s="10"/>
    </row>
    <row r="166" ht="12.75">
      <c r="D166" s="10"/>
    </row>
    <row r="167" ht="12.75">
      <c r="D167" s="10"/>
    </row>
    <row r="186" ht="13.5" thickBot="1"/>
    <row r="187" ht="15">
      <c r="D187" s="2"/>
    </row>
  </sheetData>
  <sheetProtection/>
  <mergeCells count="11">
    <mergeCell ref="D15:J15"/>
    <mergeCell ref="E18:G18"/>
    <mergeCell ref="E19:F19"/>
    <mergeCell ref="D11:J11"/>
    <mergeCell ref="D18:D20"/>
    <mergeCell ref="D13:J13"/>
    <mergeCell ref="H19:I19"/>
    <mergeCell ref="H18:J18"/>
    <mergeCell ref="D14:J14"/>
    <mergeCell ref="D12:J12"/>
    <mergeCell ref="D16:J16"/>
  </mergeCells>
  <hyperlinks>
    <hyperlink ref="D13" r:id="rId1" display="https://www.youtube.com/watch?v=IE2ZsYTINyM"/>
  </hyperlinks>
  <printOptions horizontalCentered="1"/>
  <pageMargins left="0" right="0" top="0.15748031496062992" bottom="0.15748031496062992" header="0" footer="0"/>
  <pageSetup horizontalDpi="600" verticalDpi="600" orientation="portrait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Leyson David Alcantara Terrero</cp:lastModifiedBy>
  <cp:lastPrinted>2018-05-04T22:38:48Z</cp:lastPrinted>
  <dcterms:created xsi:type="dcterms:W3CDTF">2006-07-11T17:39:34Z</dcterms:created>
  <dcterms:modified xsi:type="dcterms:W3CDTF">2018-07-02T16:33:50Z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