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601" activeTab="0"/>
  </bookViews>
  <sheets>
    <sheet name="inventario almacen" sheetId="1" r:id="rId1"/>
  </sheets>
  <definedNames>
    <definedName name="_xlnm.Print_Area" localSheetId="0">'inventario almacen'!$A$4:$H$52</definedName>
    <definedName name="_xlnm.Print_Titles" localSheetId="0">'inventario almacen'!$1:$13</definedName>
  </definedNames>
  <calcPr fullCalcOnLoad="1"/>
</workbook>
</file>

<file path=xl/sharedStrings.xml><?xml version="1.0" encoding="utf-8"?>
<sst xmlns="http://schemas.openxmlformats.org/spreadsheetml/2006/main" count="331" uniqueCount="98">
  <si>
    <t>Fecha de registro</t>
  </si>
  <si>
    <t>Valor en RD$</t>
  </si>
  <si>
    <t>Codigo de Bienes Nacionales ( si aplica)</t>
  </si>
  <si>
    <t>Codigo Institucional</t>
  </si>
  <si>
    <t>Existencia</t>
  </si>
  <si>
    <t xml:space="preserve">    Relacion  de inventario en almacen</t>
  </si>
  <si>
    <t>Descripcion del activo o bien</t>
  </si>
  <si>
    <t>Costo Unitario en RD$</t>
  </si>
  <si>
    <t>Unidad de Medida</t>
  </si>
  <si>
    <t xml:space="preserve">               </t>
  </si>
  <si>
    <t xml:space="preserve"> Policia Nacional</t>
  </si>
  <si>
    <t xml:space="preserve">         “Año del fomento de las exportaciones”</t>
  </si>
  <si>
    <t>Correspondiente al mes de Abril del  Año 2018</t>
  </si>
  <si>
    <t xml:space="preserve">                  Deposito de 1ra, clase, P.N</t>
  </si>
  <si>
    <t>BANDERITAS BORDADA</t>
  </si>
  <si>
    <t>BANDERITAS NEGRA</t>
  </si>
  <si>
    <t>BOTAS NEGRA PARA CAMPAÑA</t>
  </si>
  <si>
    <t>BOTAS TACTICA</t>
  </si>
  <si>
    <t>BOCA MANGA GRIS DE GENERAL</t>
  </si>
  <si>
    <t>BUFANDAS GRIS</t>
  </si>
  <si>
    <t>BUFANDAS AZUL</t>
  </si>
  <si>
    <t>BUFANDAS NEGRA</t>
  </si>
  <si>
    <t>CAMISILLA NEGRA LISA</t>
  </si>
  <si>
    <t>CAMISILLAS BLANCA</t>
  </si>
  <si>
    <t>CAIRE DORADO UNA VUELTA</t>
  </si>
  <si>
    <t>CAMISAS GRIS MANGA CORTA</t>
  </si>
  <si>
    <t>CAMISAS GRIS MANGA LARGA</t>
  </si>
  <si>
    <t>CAMISAS TACTICAS MANGA CORTA</t>
  </si>
  <si>
    <t>CAMISAS BLANCA POLICIA COM.M/C</t>
  </si>
  <si>
    <t>CORBATAS NEGRA</t>
  </si>
  <si>
    <t>CORREAS NEGRA</t>
  </si>
  <si>
    <t>CORREAS NEGRA TACTICA</t>
  </si>
  <si>
    <t>CORDONES GRIS PARA BOTAS</t>
  </si>
  <si>
    <t>CORDONES JUAN P. DUARTE DE 3 PUNTAS</t>
  </si>
  <si>
    <t>CORDONES JUAN P. DUARTE DE 2 PUNTAS</t>
  </si>
  <si>
    <t>CORDONES JUAN P. DUARTE DE 1 PUNTA</t>
  </si>
  <si>
    <t>CHAMACOS GRIS</t>
  </si>
  <si>
    <t xml:space="preserve">CHAMACOSNEGRO </t>
  </si>
  <si>
    <t>CHAMACOS AZUL</t>
  </si>
  <si>
    <t>CHAMACOS OREGANO</t>
  </si>
  <si>
    <t>CHAMACOS DIGITAL</t>
  </si>
  <si>
    <t>CHAMACOS VERDE RAMIADO</t>
  </si>
  <si>
    <t>CHARRETERAS GRIS  DE MAYOR GRAL.</t>
  </si>
  <si>
    <t>CHARRETERAS GRIS DE GENERAL</t>
  </si>
  <si>
    <t>CHARRETERAS GRIS DE CORONEL</t>
  </si>
  <si>
    <t>CHARRETERAS GRIS DE Tte. CORONEL</t>
  </si>
  <si>
    <t>CHARRETERAS NEGRA TELA DE MAYOR</t>
  </si>
  <si>
    <t>CHARRETERAS GRIS DE CAPITAN</t>
  </si>
  <si>
    <t>CHARRETERAS GRIS DE 1ER.TTE</t>
  </si>
  <si>
    <t>ESCUDOS PARA KEPIS</t>
  </si>
  <si>
    <t>ESTUCHES PARA MEDALLAS</t>
  </si>
  <si>
    <t>GORRAS NEGRA P.N.</t>
  </si>
  <si>
    <t>GORRAS POLICIA COMUNITARIA</t>
  </si>
  <si>
    <t>GUANTES BLANCO</t>
  </si>
  <si>
    <t>HEBILLAS MET. DORADA C/ EL LOGO P.N.</t>
  </si>
  <si>
    <t>INSIGNIAS DE MAYOR GENERAL GRANDE</t>
  </si>
  <si>
    <t>INSIGNIAS DE  MAYOR GENERAL PEQUEÑA</t>
  </si>
  <si>
    <t>INSIGNIAS DE CORONEL GRANDE</t>
  </si>
  <si>
    <t>INSIGNIAS DE CORONEL PEQUEÑA</t>
  </si>
  <si>
    <t>INSIGNIAS DE Tte.CORONEL GRANDE</t>
  </si>
  <si>
    <t>INSIGNIAS DE MAYOR GRANDE</t>
  </si>
  <si>
    <t>INSIGNIAS DE MAYOR PEQUEÑA</t>
  </si>
  <si>
    <t>INSIGNIAS DE CAPITAN PEQUEÑA</t>
  </si>
  <si>
    <t>INSIGNIAS DE 1er.Tte. PEQUEÑA</t>
  </si>
  <si>
    <t>INSIGNIAS DE 1er.Tte. GRANDE</t>
  </si>
  <si>
    <t>INSIGNIAS DE SARGENTO MAYOR</t>
  </si>
  <si>
    <t>KEPIS PARA GENERALES COLOR AZUL</t>
  </si>
  <si>
    <t>KEPIS PARA GENERAL COLOR GRIS</t>
  </si>
  <si>
    <t>KEPIS PARA OFICIAL SUPERIOR GRIS</t>
  </si>
  <si>
    <t>KEPIS PARA OFICIAL SUBALTERNOS GRIS</t>
  </si>
  <si>
    <t>KEPIS PARA ALISTADOS COLOR GRIS</t>
  </si>
  <si>
    <t>LOGO DE LA P.N EN MET. P/ SOMBREROS</t>
  </si>
  <si>
    <t>MEDIAS DE CAMINATA</t>
  </si>
  <si>
    <t>MEDIAS FINA O DE PASEO NEGRA</t>
  </si>
  <si>
    <t>MEDALLAS DE MERITO POLICIAL</t>
  </si>
  <si>
    <t>PANTALONES GRIS</t>
  </si>
  <si>
    <t>PANTALONES KAKI TACTICO</t>
  </si>
  <si>
    <t>PANTALONCILLOS BLANCO</t>
  </si>
  <si>
    <t>POLOSHIRT SIN CUELLO POLICIA COM.</t>
  </si>
  <si>
    <t>SELLOS DE LOS LINCE</t>
  </si>
  <si>
    <t>SOMBREROS PARA CABALLERISA</t>
  </si>
  <si>
    <t>SELLOS CAMPAMENTO DUARTE</t>
  </si>
  <si>
    <t>SELLOS OPERACIONES ESP. P/CAMISA</t>
  </si>
  <si>
    <t>SELLOS PARA BOINAS</t>
  </si>
  <si>
    <t>SELLOS DE LOS SWAT</t>
  </si>
  <si>
    <t>SELLOS DISTINTIVO, P. N.</t>
  </si>
  <si>
    <t>SELLOS LEY Y ORDEN</t>
  </si>
  <si>
    <t>SELLOS TRIANGULARES</t>
  </si>
  <si>
    <t>TELAS GRIS GAB. SUP. P/PANT.Y TRAJ.</t>
  </si>
  <si>
    <t>TELAS GRIS P/CAMISA OFIC. GRAL.Y SUP.</t>
  </si>
  <si>
    <t>TENIS BLANCO Y NEGRO</t>
  </si>
  <si>
    <t>ZAPATOS NEGRO TIPO MILITAR OPACO</t>
  </si>
  <si>
    <t>ZAPATOS NEGRO TIPO MILITAR CHAROL</t>
  </si>
  <si>
    <t>UNIDAD</t>
  </si>
  <si>
    <t>PARES</t>
  </si>
  <si>
    <t>YARDAS</t>
  </si>
  <si>
    <t xml:space="preserve">     TOTAL GENERAL RD$</t>
  </si>
  <si>
    <t>N/A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</si>
</sst>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_(* #,##0_);_(* \(#,##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3" fontId="2" fillId="0" borderId="0" xfId="49" applyFont="1" applyFill="1" applyAlignment="1">
      <alignment vertical="center"/>
    </xf>
    <xf numFmtId="43" fontId="2" fillId="0" borderId="0" xfId="49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3" fontId="6" fillId="0" borderId="0" xfId="49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43" fontId="2" fillId="6" borderId="10" xfId="49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43" fontId="2" fillId="6" borderId="12" xfId="49" applyFont="1" applyFill="1" applyBorder="1" applyAlignment="1">
      <alignment horizontal="center" vertical="center"/>
    </xf>
    <xf numFmtId="43" fontId="2" fillId="6" borderId="13" xfId="49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/>
    </xf>
    <xf numFmtId="43" fontId="6" fillId="0" borderId="14" xfId="49" applyFont="1" applyFill="1" applyBorder="1" applyAlignment="1">
      <alignment/>
    </xf>
    <xf numFmtId="43" fontId="6" fillId="0" borderId="14" xfId="49" applyFont="1" applyFill="1" applyBorder="1" applyAlignment="1">
      <alignment horizontal="center" vertical="center" wrapText="1"/>
    </xf>
    <xf numFmtId="194" fontId="6" fillId="0" borderId="14" xfId="49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top"/>
    </xf>
    <xf numFmtId="43" fontId="25" fillId="0" borderId="14" xfId="49" applyFont="1" applyFill="1" applyBorder="1" applyAlignment="1">
      <alignment/>
    </xf>
    <xf numFmtId="194" fontId="25" fillId="0" borderId="14" xfId="49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43" fontId="6" fillId="6" borderId="15" xfId="49" applyFont="1" applyFill="1" applyBorder="1" applyAlignment="1">
      <alignment vertical="center"/>
    </xf>
    <xf numFmtId="44" fontId="6" fillId="6" borderId="15" xfId="52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1552575</xdr:colOff>
      <xdr:row>1</xdr:row>
      <xdr:rowOff>38100</xdr:rowOff>
    </xdr:from>
    <xdr:to>
      <xdr:col>3</xdr:col>
      <xdr:colOff>2143125</xdr:colOff>
      <xdr:row>4</xdr:row>
      <xdr:rowOff>0</xdr:rowOff>
    </xdr:to>
    <xdr:pic>
      <xdr:nvPicPr>
        <xdr:cNvPr id="1" name="Imagen 1" descr="Logo PN-2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28575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K95"/>
  <sheetViews>
    <sheetView tabSelected="1" zoomScale="69" zoomScaleNormal="69" zoomScaleSheetLayoutView="25" zoomScalePageLayoutView="0" workbookViewId="0" topLeftCell="A85">
      <selection activeCell="B14" sqref="B14:C92"/>
    </sheetView>
  </sheetViews>
  <sheetFormatPr defaultColWidth="9.140625" defaultRowHeight="12.75"/>
  <cols>
    <col min="1" max="1" width="15.8515625" style="5" customWidth="1"/>
    <col min="2" max="2" width="40.57421875" style="5" customWidth="1"/>
    <col min="3" max="3" width="27.28125" style="5" customWidth="1"/>
    <col min="4" max="4" width="57.28125" style="5" customWidth="1"/>
    <col min="5" max="5" width="23.57421875" style="5" customWidth="1"/>
    <col min="6" max="6" width="28.28125" style="6" customWidth="1"/>
    <col min="7" max="7" width="26.8515625" style="6" customWidth="1"/>
    <col min="8" max="8" width="25.7109375" style="5" customWidth="1"/>
    <col min="9" max="16384" width="9.140625" style="5" customWidth="1"/>
  </cols>
  <sheetData>
    <row r="4" spans="4:8" ht="18">
      <c r="D4" s="1" t="s">
        <v>9</v>
      </c>
      <c r="E4" s="1"/>
      <c r="F4" s="3"/>
      <c r="G4" s="3"/>
      <c r="H4" s="1"/>
    </row>
    <row r="5" spans="1:8" ht="22.5" customHeight="1">
      <c r="A5" s="33" t="s">
        <v>10</v>
      </c>
      <c r="B5" s="33"/>
      <c r="C5" s="33"/>
      <c r="D5" s="33"/>
      <c r="E5" s="33"/>
      <c r="F5" s="33"/>
      <c r="G5" s="33"/>
      <c r="H5" s="33"/>
    </row>
    <row r="6" spans="1:8" ht="18.75">
      <c r="A6" s="30" t="s">
        <v>11</v>
      </c>
      <c r="B6" s="30"/>
      <c r="C6" s="30"/>
      <c r="D6" s="30"/>
      <c r="E6" s="30"/>
      <c r="F6" s="30"/>
      <c r="G6" s="30"/>
      <c r="H6" s="30"/>
    </row>
    <row r="7" spans="1:8" ht="18">
      <c r="A7" s="2"/>
      <c r="B7" s="2"/>
      <c r="C7" s="2"/>
      <c r="D7" s="2" t="s">
        <v>13</v>
      </c>
      <c r="E7" s="2"/>
      <c r="F7" s="4"/>
      <c r="G7" s="4"/>
      <c r="H7" s="2"/>
    </row>
    <row r="8" spans="1:8" ht="18">
      <c r="A8" s="33" t="s">
        <v>5</v>
      </c>
      <c r="B8" s="33"/>
      <c r="C8" s="33"/>
      <c r="D8" s="33"/>
      <c r="E8" s="33"/>
      <c r="F8" s="33"/>
      <c r="G8" s="33"/>
      <c r="H8" s="33"/>
    </row>
    <row r="9" spans="1:8" ht="18">
      <c r="A9" s="2"/>
      <c r="B9" s="2"/>
      <c r="C9" s="2"/>
      <c r="D9" s="2"/>
      <c r="E9" s="2"/>
      <c r="F9" s="4"/>
      <c r="G9" s="4"/>
      <c r="H9" s="2"/>
    </row>
    <row r="10" spans="2:3" ht="18.75" thickBot="1">
      <c r="B10" s="7" t="s">
        <v>12</v>
      </c>
      <c r="C10" s="1"/>
    </row>
    <row r="11" spans="1:8" ht="36.75" customHeight="1">
      <c r="A11" s="31" t="s">
        <v>0</v>
      </c>
      <c r="B11" s="31" t="s">
        <v>2</v>
      </c>
      <c r="C11" s="8"/>
      <c r="D11" s="8"/>
      <c r="E11" s="8"/>
      <c r="F11" s="9"/>
      <c r="G11" s="9"/>
      <c r="H11" s="10"/>
    </row>
    <row r="12" spans="1:8" ht="37.5" customHeight="1">
      <c r="A12" s="32"/>
      <c r="B12" s="32"/>
      <c r="C12" s="11" t="s">
        <v>3</v>
      </c>
      <c r="D12" s="11" t="s">
        <v>6</v>
      </c>
      <c r="E12" s="11" t="s">
        <v>8</v>
      </c>
      <c r="F12" s="12" t="s">
        <v>7</v>
      </c>
      <c r="G12" s="13" t="s">
        <v>1</v>
      </c>
      <c r="H12" s="14" t="s">
        <v>4</v>
      </c>
    </row>
    <row r="13" spans="1:8" ht="45.75" customHeight="1">
      <c r="A13" s="32"/>
      <c r="B13" s="32"/>
      <c r="C13" s="11"/>
      <c r="D13" s="11"/>
      <c r="E13" s="11"/>
      <c r="F13" s="12"/>
      <c r="G13" s="12"/>
      <c r="H13" s="14"/>
    </row>
    <row r="14" spans="1:8" s="22" customFormat="1" ht="16.5" customHeight="1">
      <c r="A14" s="15">
        <v>43220</v>
      </c>
      <c r="B14" s="16" t="s">
        <v>97</v>
      </c>
      <c r="C14" s="16" t="s">
        <v>97</v>
      </c>
      <c r="D14" s="17" t="s">
        <v>14</v>
      </c>
      <c r="E14" s="18" t="s">
        <v>93</v>
      </c>
      <c r="F14" s="19">
        <v>64.9</v>
      </c>
      <c r="G14" s="20">
        <f>F14*H14</f>
        <v>19470</v>
      </c>
      <c r="H14" s="21">
        <v>300</v>
      </c>
    </row>
    <row r="15" spans="1:8" s="22" customFormat="1" ht="16.5" customHeight="1">
      <c r="A15" s="15">
        <v>43220</v>
      </c>
      <c r="B15" s="16" t="s">
        <v>97</v>
      </c>
      <c r="C15" s="16" t="s">
        <v>97</v>
      </c>
      <c r="D15" s="17" t="s">
        <v>15</v>
      </c>
      <c r="E15" s="18" t="s">
        <v>93</v>
      </c>
      <c r="F15" s="19">
        <v>64.9</v>
      </c>
      <c r="G15" s="20">
        <f aca="true" t="shared" si="0" ref="G15:G78">F15*H15</f>
        <v>20703.100000000002</v>
      </c>
      <c r="H15" s="21">
        <v>319</v>
      </c>
    </row>
    <row r="16" spans="1:8" s="22" customFormat="1" ht="16.5" customHeight="1">
      <c r="A16" s="15">
        <v>43220</v>
      </c>
      <c r="B16" s="16" t="s">
        <v>97</v>
      </c>
      <c r="C16" s="16" t="s">
        <v>97</v>
      </c>
      <c r="D16" s="17" t="s">
        <v>16</v>
      </c>
      <c r="E16" s="18" t="s">
        <v>94</v>
      </c>
      <c r="F16" s="19">
        <v>2800</v>
      </c>
      <c r="G16" s="20">
        <f t="shared" si="0"/>
        <v>10640000</v>
      </c>
      <c r="H16" s="21">
        <v>3800</v>
      </c>
    </row>
    <row r="17" spans="1:8" ht="16.5" customHeight="1">
      <c r="A17" s="15">
        <v>43220</v>
      </c>
      <c r="B17" s="16" t="s">
        <v>97</v>
      </c>
      <c r="C17" s="16" t="s">
        <v>97</v>
      </c>
      <c r="D17" s="17" t="s">
        <v>17</v>
      </c>
      <c r="E17" s="18" t="s">
        <v>94</v>
      </c>
      <c r="F17" s="19">
        <v>4366</v>
      </c>
      <c r="G17" s="20">
        <f t="shared" si="0"/>
        <v>0</v>
      </c>
      <c r="H17" s="21">
        <v>0</v>
      </c>
    </row>
    <row r="18" spans="1:8" ht="16.5" customHeight="1">
      <c r="A18" s="15">
        <v>43220</v>
      </c>
      <c r="B18" s="16" t="s">
        <v>97</v>
      </c>
      <c r="C18" s="16" t="s">
        <v>97</v>
      </c>
      <c r="D18" s="17" t="s">
        <v>18</v>
      </c>
      <c r="E18" s="18" t="s">
        <v>94</v>
      </c>
      <c r="F18" s="19">
        <v>4602</v>
      </c>
      <c r="G18" s="20">
        <f t="shared" si="0"/>
        <v>4602</v>
      </c>
      <c r="H18" s="21">
        <v>1</v>
      </c>
    </row>
    <row r="19" spans="1:8" ht="16.5" customHeight="1">
      <c r="A19" s="15">
        <v>43220</v>
      </c>
      <c r="B19" s="16" t="s">
        <v>97</v>
      </c>
      <c r="C19" s="16" t="s">
        <v>97</v>
      </c>
      <c r="D19" s="17" t="s">
        <v>19</v>
      </c>
      <c r="E19" s="18" t="s">
        <v>93</v>
      </c>
      <c r="F19" s="19">
        <v>188</v>
      </c>
      <c r="G19" s="20">
        <f t="shared" si="0"/>
        <v>247784</v>
      </c>
      <c r="H19" s="21">
        <v>1318</v>
      </c>
    </row>
    <row r="20" spans="1:8" ht="16.5" customHeight="1">
      <c r="A20" s="15">
        <v>43220</v>
      </c>
      <c r="B20" s="16" t="s">
        <v>97</v>
      </c>
      <c r="C20" s="16" t="s">
        <v>97</v>
      </c>
      <c r="D20" s="17" t="s">
        <v>20</v>
      </c>
      <c r="E20" s="18" t="s">
        <v>93</v>
      </c>
      <c r="F20" s="19">
        <v>188</v>
      </c>
      <c r="G20" s="20">
        <f t="shared" si="0"/>
        <v>3760</v>
      </c>
      <c r="H20" s="21">
        <v>20</v>
      </c>
    </row>
    <row r="21" spans="1:8" ht="16.5" customHeight="1">
      <c r="A21" s="15">
        <v>43220</v>
      </c>
      <c r="B21" s="16" t="s">
        <v>97</v>
      </c>
      <c r="C21" s="16" t="s">
        <v>97</v>
      </c>
      <c r="D21" s="17" t="s">
        <v>21</v>
      </c>
      <c r="E21" s="23" t="s">
        <v>93</v>
      </c>
      <c r="F21" s="24">
        <v>188</v>
      </c>
      <c r="G21" s="20">
        <f t="shared" si="0"/>
        <v>315276</v>
      </c>
      <c r="H21" s="25">
        <v>1677</v>
      </c>
    </row>
    <row r="22" spans="1:8" ht="16.5" customHeight="1">
      <c r="A22" s="15">
        <v>43220</v>
      </c>
      <c r="B22" s="16" t="s">
        <v>97</v>
      </c>
      <c r="C22" s="16" t="s">
        <v>97</v>
      </c>
      <c r="D22" s="17" t="s">
        <v>22</v>
      </c>
      <c r="E22" s="18" t="s">
        <v>93</v>
      </c>
      <c r="F22" s="19">
        <v>118</v>
      </c>
      <c r="G22" s="20">
        <f t="shared" si="0"/>
        <v>113044</v>
      </c>
      <c r="H22" s="21">
        <v>958</v>
      </c>
    </row>
    <row r="23" spans="1:8" ht="16.5" customHeight="1">
      <c r="A23" s="15">
        <v>43220</v>
      </c>
      <c r="B23" s="16" t="s">
        <v>97</v>
      </c>
      <c r="C23" s="16" t="s">
        <v>97</v>
      </c>
      <c r="D23" s="17" t="s">
        <v>23</v>
      </c>
      <c r="E23" s="26" t="s">
        <v>93</v>
      </c>
      <c r="F23" s="19">
        <v>100</v>
      </c>
      <c r="G23" s="20">
        <f t="shared" si="0"/>
        <v>130000</v>
      </c>
      <c r="H23" s="21">
        <v>1300</v>
      </c>
    </row>
    <row r="24" spans="1:8" ht="16.5" customHeight="1">
      <c r="A24" s="15">
        <v>43220</v>
      </c>
      <c r="B24" s="16" t="s">
        <v>97</v>
      </c>
      <c r="C24" s="16" t="s">
        <v>97</v>
      </c>
      <c r="D24" s="17" t="s">
        <v>24</v>
      </c>
      <c r="E24" s="26" t="s">
        <v>93</v>
      </c>
      <c r="F24" s="19">
        <v>4602</v>
      </c>
      <c r="G24" s="20">
        <f t="shared" si="0"/>
        <v>13806</v>
      </c>
      <c r="H24" s="21">
        <v>3</v>
      </c>
    </row>
    <row r="25" spans="1:8" ht="16.5" customHeight="1">
      <c r="A25" s="15">
        <v>43220</v>
      </c>
      <c r="B25" s="16" t="s">
        <v>97</v>
      </c>
      <c r="C25" s="16" t="s">
        <v>97</v>
      </c>
      <c r="D25" s="17" t="s">
        <v>25</v>
      </c>
      <c r="E25" s="26" t="s">
        <v>93</v>
      </c>
      <c r="F25" s="19">
        <v>525</v>
      </c>
      <c r="G25" s="20">
        <f t="shared" si="0"/>
        <v>3780000</v>
      </c>
      <c r="H25" s="21">
        <v>7200</v>
      </c>
    </row>
    <row r="26" spans="1:8" ht="16.5" customHeight="1">
      <c r="A26" s="15">
        <v>43220</v>
      </c>
      <c r="B26" s="16" t="s">
        <v>97</v>
      </c>
      <c r="C26" s="16" t="s">
        <v>97</v>
      </c>
      <c r="D26" s="17" t="s">
        <v>26</v>
      </c>
      <c r="E26" s="26" t="s">
        <v>93</v>
      </c>
      <c r="F26" s="19">
        <v>600</v>
      </c>
      <c r="G26" s="20">
        <f t="shared" si="0"/>
        <v>1740000</v>
      </c>
      <c r="H26" s="21">
        <v>2900</v>
      </c>
    </row>
    <row r="27" spans="1:8" ht="17.25" customHeight="1">
      <c r="A27" s="15">
        <v>43220</v>
      </c>
      <c r="B27" s="16" t="s">
        <v>97</v>
      </c>
      <c r="C27" s="16" t="s">
        <v>97</v>
      </c>
      <c r="D27" s="17" t="s">
        <v>27</v>
      </c>
      <c r="E27" s="26" t="s">
        <v>93</v>
      </c>
      <c r="F27" s="19">
        <v>1875</v>
      </c>
      <c r="G27" s="20">
        <f t="shared" si="0"/>
        <v>5475000</v>
      </c>
      <c r="H27" s="21">
        <v>2920</v>
      </c>
    </row>
    <row r="28" spans="1:8" ht="16.5" customHeight="1">
      <c r="A28" s="15">
        <v>43220</v>
      </c>
      <c r="B28" s="16" t="s">
        <v>97</v>
      </c>
      <c r="C28" s="16" t="s">
        <v>97</v>
      </c>
      <c r="D28" s="17" t="s">
        <v>28</v>
      </c>
      <c r="E28" s="26" t="s">
        <v>93</v>
      </c>
      <c r="F28" s="19">
        <v>885</v>
      </c>
      <c r="G28" s="20">
        <f t="shared" si="0"/>
        <v>6195</v>
      </c>
      <c r="H28" s="21">
        <v>7</v>
      </c>
    </row>
    <row r="29" spans="1:8" ht="16.5" customHeight="1">
      <c r="A29" s="15">
        <v>43220</v>
      </c>
      <c r="B29" s="16" t="s">
        <v>97</v>
      </c>
      <c r="C29" s="16" t="s">
        <v>97</v>
      </c>
      <c r="D29" s="17" t="s">
        <v>29</v>
      </c>
      <c r="E29" s="26" t="s">
        <v>93</v>
      </c>
      <c r="F29" s="19">
        <v>212.4</v>
      </c>
      <c r="G29" s="20">
        <f t="shared" si="0"/>
        <v>573480</v>
      </c>
      <c r="H29" s="21">
        <v>2700</v>
      </c>
    </row>
    <row r="30" spans="1:8" ht="16.5" customHeight="1">
      <c r="A30" s="15">
        <v>43220</v>
      </c>
      <c r="B30" s="16" t="s">
        <v>97</v>
      </c>
      <c r="C30" s="16" t="s">
        <v>97</v>
      </c>
      <c r="D30" s="17" t="s">
        <v>30</v>
      </c>
      <c r="E30" s="26" t="s">
        <v>93</v>
      </c>
      <c r="F30" s="19">
        <v>390</v>
      </c>
      <c r="G30" s="20">
        <f t="shared" si="0"/>
        <v>0</v>
      </c>
      <c r="H30" s="21">
        <v>0</v>
      </c>
    </row>
    <row r="31" spans="1:8" ht="16.5" customHeight="1">
      <c r="A31" s="15">
        <v>43220</v>
      </c>
      <c r="B31" s="16" t="s">
        <v>97</v>
      </c>
      <c r="C31" s="16" t="s">
        <v>97</v>
      </c>
      <c r="D31" s="17" t="s">
        <v>31</v>
      </c>
      <c r="E31" s="26" t="s">
        <v>93</v>
      </c>
      <c r="F31" s="19">
        <v>1888</v>
      </c>
      <c r="G31" s="20">
        <f t="shared" si="0"/>
        <v>11328</v>
      </c>
      <c r="H31" s="21">
        <v>6</v>
      </c>
    </row>
    <row r="32" spans="1:8" ht="16.5" customHeight="1">
      <c r="A32" s="15">
        <v>43220</v>
      </c>
      <c r="B32" s="16" t="s">
        <v>97</v>
      </c>
      <c r="C32" s="16" t="s">
        <v>97</v>
      </c>
      <c r="D32" s="17" t="s">
        <v>32</v>
      </c>
      <c r="E32" s="26" t="s">
        <v>94</v>
      </c>
      <c r="F32" s="19">
        <v>70.8</v>
      </c>
      <c r="G32" s="20">
        <f t="shared" si="0"/>
        <v>3540</v>
      </c>
      <c r="H32" s="21">
        <v>50</v>
      </c>
    </row>
    <row r="33" spans="1:8" ht="16.5" customHeight="1">
      <c r="A33" s="15">
        <v>43220</v>
      </c>
      <c r="B33" s="16" t="s">
        <v>97</v>
      </c>
      <c r="C33" s="16" t="s">
        <v>97</v>
      </c>
      <c r="D33" s="17" t="s">
        <v>33</v>
      </c>
      <c r="E33" s="26" t="s">
        <v>93</v>
      </c>
      <c r="F33" s="19">
        <v>5782</v>
      </c>
      <c r="G33" s="20">
        <f t="shared" si="0"/>
        <v>0</v>
      </c>
      <c r="H33" s="21">
        <v>0</v>
      </c>
    </row>
    <row r="34" spans="1:8" ht="16.5" customHeight="1">
      <c r="A34" s="15">
        <v>43220</v>
      </c>
      <c r="B34" s="16" t="s">
        <v>97</v>
      </c>
      <c r="C34" s="16" t="s">
        <v>97</v>
      </c>
      <c r="D34" s="17" t="s">
        <v>34</v>
      </c>
      <c r="E34" s="26" t="s">
        <v>93</v>
      </c>
      <c r="F34" s="19">
        <v>4602</v>
      </c>
      <c r="G34" s="20">
        <f t="shared" si="0"/>
        <v>2347020</v>
      </c>
      <c r="H34" s="21">
        <v>510</v>
      </c>
    </row>
    <row r="35" spans="1:8" ht="16.5" customHeight="1">
      <c r="A35" s="15">
        <v>43220</v>
      </c>
      <c r="B35" s="16" t="s">
        <v>97</v>
      </c>
      <c r="C35" s="16" t="s">
        <v>97</v>
      </c>
      <c r="D35" s="17" t="s">
        <v>35</v>
      </c>
      <c r="E35" s="26" t="s">
        <v>93</v>
      </c>
      <c r="F35" s="19">
        <v>3658</v>
      </c>
      <c r="G35" s="20">
        <f t="shared" si="0"/>
        <v>0</v>
      </c>
      <c r="H35" s="21">
        <v>0</v>
      </c>
    </row>
    <row r="36" spans="1:8" ht="16.5" customHeight="1">
      <c r="A36" s="15">
        <v>43220</v>
      </c>
      <c r="B36" s="16" t="s">
        <v>97</v>
      </c>
      <c r="C36" s="16" t="s">
        <v>97</v>
      </c>
      <c r="D36" s="17" t="s">
        <v>36</v>
      </c>
      <c r="E36" s="26" t="s">
        <v>93</v>
      </c>
      <c r="F36" s="19">
        <v>2050</v>
      </c>
      <c r="G36" s="20">
        <f t="shared" si="0"/>
        <v>34645000</v>
      </c>
      <c r="H36" s="21">
        <v>16900</v>
      </c>
    </row>
    <row r="37" spans="1:8" ht="16.5" customHeight="1">
      <c r="A37" s="15">
        <v>43220</v>
      </c>
      <c r="B37" s="16" t="s">
        <v>97</v>
      </c>
      <c r="C37" s="16" t="s">
        <v>97</v>
      </c>
      <c r="D37" s="17" t="s">
        <v>37</v>
      </c>
      <c r="E37" s="26" t="s">
        <v>93</v>
      </c>
      <c r="F37" s="19">
        <v>2050</v>
      </c>
      <c r="G37" s="20">
        <f t="shared" si="0"/>
        <v>6765000</v>
      </c>
      <c r="H37" s="21">
        <v>3300</v>
      </c>
    </row>
    <row r="38" spans="1:8" ht="16.5" customHeight="1">
      <c r="A38" s="15">
        <v>43220</v>
      </c>
      <c r="B38" s="16" t="s">
        <v>97</v>
      </c>
      <c r="C38" s="16" t="s">
        <v>97</v>
      </c>
      <c r="D38" s="17" t="s">
        <v>38</v>
      </c>
      <c r="E38" s="26" t="s">
        <v>93</v>
      </c>
      <c r="F38" s="19">
        <v>2350</v>
      </c>
      <c r="G38" s="20">
        <f t="shared" si="0"/>
        <v>1299550</v>
      </c>
      <c r="H38" s="21">
        <v>553</v>
      </c>
    </row>
    <row r="39" spans="1:8" ht="16.5" customHeight="1">
      <c r="A39" s="15">
        <v>43220</v>
      </c>
      <c r="B39" s="16" t="s">
        <v>97</v>
      </c>
      <c r="C39" s="16" t="s">
        <v>97</v>
      </c>
      <c r="D39" s="17" t="s">
        <v>39</v>
      </c>
      <c r="E39" s="26" t="s">
        <v>93</v>
      </c>
      <c r="F39" s="19">
        <v>2050</v>
      </c>
      <c r="G39" s="20">
        <f t="shared" si="0"/>
        <v>528900</v>
      </c>
      <c r="H39" s="21">
        <v>258</v>
      </c>
    </row>
    <row r="40" spans="1:8" ht="16.5" customHeight="1">
      <c r="A40" s="15">
        <v>43220</v>
      </c>
      <c r="B40" s="16" t="s">
        <v>97</v>
      </c>
      <c r="C40" s="16" t="s">
        <v>97</v>
      </c>
      <c r="D40" s="17" t="s">
        <v>40</v>
      </c>
      <c r="E40" s="26" t="s">
        <v>93</v>
      </c>
      <c r="F40" s="19">
        <v>2050</v>
      </c>
      <c r="G40" s="20">
        <f t="shared" si="0"/>
        <v>7175000</v>
      </c>
      <c r="H40" s="21">
        <v>3500</v>
      </c>
    </row>
    <row r="41" spans="1:8" ht="16.5" customHeight="1">
      <c r="A41" s="15">
        <v>43220</v>
      </c>
      <c r="B41" s="16" t="s">
        <v>97</v>
      </c>
      <c r="C41" s="16" t="s">
        <v>97</v>
      </c>
      <c r="D41" s="17" t="s">
        <v>41</v>
      </c>
      <c r="E41" s="26" t="s">
        <v>93</v>
      </c>
      <c r="F41" s="19">
        <v>2050</v>
      </c>
      <c r="G41" s="20">
        <f t="shared" si="0"/>
        <v>2050</v>
      </c>
      <c r="H41" s="21">
        <v>1</v>
      </c>
    </row>
    <row r="42" spans="1:8" ht="16.5" customHeight="1">
      <c r="A42" s="15">
        <v>43220</v>
      </c>
      <c r="B42" s="16" t="s">
        <v>97</v>
      </c>
      <c r="C42" s="16" t="s">
        <v>97</v>
      </c>
      <c r="D42" s="17" t="s">
        <v>42</v>
      </c>
      <c r="E42" s="26" t="s">
        <v>94</v>
      </c>
      <c r="F42" s="19">
        <v>5782</v>
      </c>
      <c r="G42" s="20">
        <f t="shared" si="0"/>
        <v>17346</v>
      </c>
      <c r="H42" s="21">
        <v>3</v>
      </c>
    </row>
    <row r="43" spans="1:8" ht="16.5" customHeight="1">
      <c r="A43" s="15">
        <v>43220</v>
      </c>
      <c r="B43" s="16" t="s">
        <v>97</v>
      </c>
      <c r="C43" s="16" t="s">
        <v>97</v>
      </c>
      <c r="D43" s="17" t="s">
        <v>43</v>
      </c>
      <c r="E43" s="26" t="s">
        <v>94</v>
      </c>
      <c r="F43" s="19">
        <v>5782</v>
      </c>
      <c r="G43" s="20">
        <f t="shared" si="0"/>
        <v>23128</v>
      </c>
      <c r="H43" s="21">
        <v>4</v>
      </c>
    </row>
    <row r="44" spans="1:8" ht="16.5" customHeight="1">
      <c r="A44" s="15">
        <v>43220</v>
      </c>
      <c r="B44" s="16" t="s">
        <v>97</v>
      </c>
      <c r="C44" s="16" t="s">
        <v>97</v>
      </c>
      <c r="D44" s="17" t="s">
        <v>44</v>
      </c>
      <c r="E44" s="26" t="s">
        <v>94</v>
      </c>
      <c r="F44" s="19">
        <v>4602</v>
      </c>
      <c r="G44" s="20">
        <f t="shared" si="0"/>
        <v>4602</v>
      </c>
      <c r="H44" s="21">
        <v>1</v>
      </c>
    </row>
    <row r="45" spans="1:8" ht="16.5" customHeight="1">
      <c r="A45" s="15">
        <v>43220</v>
      </c>
      <c r="B45" s="16" t="s">
        <v>97</v>
      </c>
      <c r="C45" s="16" t="s">
        <v>97</v>
      </c>
      <c r="D45" s="17" t="s">
        <v>45</v>
      </c>
      <c r="E45" s="26" t="s">
        <v>94</v>
      </c>
      <c r="F45" s="19">
        <v>4602</v>
      </c>
      <c r="G45" s="20">
        <f t="shared" si="0"/>
        <v>0</v>
      </c>
      <c r="H45" s="21">
        <v>0</v>
      </c>
    </row>
    <row r="46" spans="1:8" ht="16.5" customHeight="1">
      <c r="A46" s="15">
        <v>43220</v>
      </c>
      <c r="B46" s="16" t="s">
        <v>97</v>
      </c>
      <c r="C46" s="16" t="s">
        <v>97</v>
      </c>
      <c r="D46" s="17" t="s">
        <v>46</v>
      </c>
      <c r="E46" s="26" t="s">
        <v>94</v>
      </c>
      <c r="F46" s="19">
        <v>590</v>
      </c>
      <c r="G46" s="20">
        <f t="shared" si="0"/>
        <v>590</v>
      </c>
      <c r="H46" s="21">
        <v>1</v>
      </c>
    </row>
    <row r="47" spans="1:8" ht="16.5" customHeight="1">
      <c r="A47" s="15">
        <v>43220</v>
      </c>
      <c r="B47" s="16" t="s">
        <v>97</v>
      </c>
      <c r="C47" s="16" t="s">
        <v>97</v>
      </c>
      <c r="D47" s="17" t="s">
        <v>47</v>
      </c>
      <c r="E47" s="26" t="s">
        <v>94</v>
      </c>
      <c r="F47" s="19">
        <v>3422</v>
      </c>
      <c r="G47" s="20">
        <f t="shared" si="0"/>
        <v>34220</v>
      </c>
      <c r="H47" s="21">
        <v>10</v>
      </c>
    </row>
    <row r="48" spans="1:8" ht="16.5" customHeight="1">
      <c r="A48" s="15">
        <v>43220</v>
      </c>
      <c r="B48" s="16" t="s">
        <v>97</v>
      </c>
      <c r="C48" s="16" t="s">
        <v>97</v>
      </c>
      <c r="D48" s="17" t="s">
        <v>48</v>
      </c>
      <c r="E48" s="26" t="s">
        <v>94</v>
      </c>
      <c r="F48" s="19">
        <v>3422</v>
      </c>
      <c r="G48" s="20">
        <f t="shared" si="0"/>
        <v>0</v>
      </c>
      <c r="H48" s="21">
        <v>0</v>
      </c>
    </row>
    <row r="49" spans="1:8" ht="21.75" customHeight="1">
      <c r="A49" s="15">
        <v>43220</v>
      </c>
      <c r="B49" s="16" t="s">
        <v>97</v>
      </c>
      <c r="C49" s="16" t="s">
        <v>97</v>
      </c>
      <c r="D49" s="17" t="s">
        <v>49</v>
      </c>
      <c r="E49" s="26" t="s">
        <v>93</v>
      </c>
      <c r="F49" s="19">
        <v>531</v>
      </c>
      <c r="G49" s="20">
        <f t="shared" si="0"/>
        <v>2368260</v>
      </c>
      <c r="H49" s="21">
        <v>4460</v>
      </c>
    </row>
    <row r="50" spans="1:8" s="27" customFormat="1" ht="18.75" customHeight="1">
      <c r="A50" s="15">
        <v>43220</v>
      </c>
      <c r="B50" s="16" t="s">
        <v>97</v>
      </c>
      <c r="C50" s="16" t="s">
        <v>97</v>
      </c>
      <c r="D50" s="17" t="s">
        <v>50</v>
      </c>
      <c r="E50" s="26" t="s">
        <v>93</v>
      </c>
      <c r="F50" s="19">
        <v>590</v>
      </c>
      <c r="G50" s="20">
        <f t="shared" si="0"/>
        <v>33040</v>
      </c>
      <c r="H50" s="21">
        <v>56</v>
      </c>
    </row>
    <row r="51" spans="1:8" s="27" customFormat="1" ht="16.5" customHeight="1">
      <c r="A51" s="15">
        <v>43220</v>
      </c>
      <c r="B51" s="16" t="s">
        <v>97</v>
      </c>
      <c r="C51" s="16" t="s">
        <v>97</v>
      </c>
      <c r="D51" s="17" t="s">
        <v>51</v>
      </c>
      <c r="E51" s="26" t="s">
        <v>93</v>
      </c>
      <c r="F51" s="19">
        <v>180</v>
      </c>
      <c r="G51" s="20">
        <f t="shared" si="0"/>
        <v>266400</v>
      </c>
      <c r="H51" s="21">
        <v>1480</v>
      </c>
    </row>
    <row r="52" spans="1:89" ht="24" customHeight="1">
      <c r="A52" s="15">
        <v>43220</v>
      </c>
      <c r="B52" s="16" t="s">
        <v>97</v>
      </c>
      <c r="C52" s="16" t="s">
        <v>97</v>
      </c>
      <c r="D52" s="17" t="s">
        <v>52</v>
      </c>
      <c r="E52" s="26" t="s">
        <v>93</v>
      </c>
      <c r="F52" s="19">
        <v>466.1</v>
      </c>
      <c r="G52" s="20">
        <f t="shared" si="0"/>
        <v>3262.7000000000003</v>
      </c>
      <c r="H52" s="21">
        <v>7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</row>
    <row r="53" spans="1:8" ht="17.25" customHeight="1">
      <c r="A53" s="15">
        <v>43220</v>
      </c>
      <c r="B53" s="16" t="s">
        <v>97</v>
      </c>
      <c r="C53" s="16" t="s">
        <v>97</v>
      </c>
      <c r="D53" s="17" t="s">
        <v>53</v>
      </c>
      <c r="E53" s="26" t="s">
        <v>94</v>
      </c>
      <c r="F53" s="19">
        <v>413</v>
      </c>
      <c r="G53" s="20">
        <f t="shared" si="0"/>
        <v>1098580</v>
      </c>
      <c r="H53" s="21">
        <v>2660</v>
      </c>
    </row>
    <row r="54" spans="1:8" ht="18.75" customHeight="1">
      <c r="A54" s="15">
        <v>43220</v>
      </c>
      <c r="B54" s="16" t="s">
        <v>97</v>
      </c>
      <c r="C54" s="16" t="s">
        <v>97</v>
      </c>
      <c r="D54" s="17" t="s">
        <v>54</v>
      </c>
      <c r="E54" s="26" t="s">
        <v>93</v>
      </c>
      <c r="F54" s="19">
        <v>1174.1</v>
      </c>
      <c r="G54" s="20">
        <f t="shared" si="0"/>
        <v>3968457.9999999995</v>
      </c>
      <c r="H54" s="21">
        <v>3380</v>
      </c>
    </row>
    <row r="55" spans="1:8" ht="18">
      <c r="A55" s="15">
        <v>43220</v>
      </c>
      <c r="B55" s="16" t="s">
        <v>97</v>
      </c>
      <c r="C55" s="16" t="s">
        <v>97</v>
      </c>
      <c r="D55" s="17" t="s">
        <v>55</v>
      </c>
      <c r="E55" s="26" t="s">
        <v>94</v>
      </c>
      <c r="F55" s="19">
        <v>1416</v>
      </c>
      <c r="G55" s="20">
        <f t="shared" si="0"/>
        <v>25488</v>
      </c>
      <c r="H55" s="21">
        <v>18</v>
      </c>
    </row>
    <row r="56" spans="1:8" ht="18">
      <c r="A56" s="15">
        <v>43220</v>
      </c>
      <c r="B56" s="16" t="s">
        <v>97</v>
      </c>
      <c r="C56" s="16" t="s">
        <v>97</v>
      </c>
      <c r="D56" s="17" t="s">
        <v>56</v>
      </c>
      <c r="E56" s="26" t="s">
        <v>94</v>
      </c>
      <c r="F56" s="19">
        <v>1003</v>
      </c>
      <c r="G56" s="20">
        <f t="shared" si="0"/>
        <v>20060</v>
      </c>
      <c r="H56" s="21">
        <v>20</v>
      </c>
    </row>
    <row r="57" spans="1:8" ht="18">
      <c r="A57" s="15">
        <v>43220</v>
      </c>
      <c r="B57" s="16" t="s">
        <v>97</v>
      </c>
      <c r="C57" s="16" t="s">
        <v>97</v>
      </c>
      <c r="D57" s="17" t="s">
        <v>57</v>
      </c>
      <c r="E57" s="26" t="s">
        <v>94</v>
      </c>
      <c r="F57" s="19">
        <v>1003</v>
      </c>
      <c r="G57" s="20">
        <f t="shared" si="0"/>
        <v>18054</v>
      </c>
      <c r="H57" s="21">
        <v>18</v>
      </c>
    </row>
    <row r="58" spans="1:8" ht="18">
      <c r="A58" s="15">
        <v>43220</v>
      </c>
      <c r="B58" s="16" t="s">
        <v>97</v>
      </c>
      <c r="C58" s="16" t="s">
        <v>97</v>
      </c>
      <c r="D58" s="17" t="s">
        <v>58</v>
      </c>
      <c r="E58" s="26" t="s">
        <v>94</v>
      </c>
      <c r="F58" s="19">
        <v>885</v>
      </c>
      <c r="G58" s="20">
        <f t="shared" si="0"/>
        <v>0</v>
      </c>
      <c r="H58" s="21">
        <v>0</v>
      </c>
    </row>
    <row r="59" spans="1:8" ht="18">
      <c r="A59" s="15">
        <v>43220</v>
      </c>
      <c r="B59" s="16" t="s">
        <v>97</v>
      </c>
      <c r="C59" s="16" t="s">
        <v>97</v>
      </c>
      <c r="D59" s="17" t="s">
        <v>59</v>
      </c>
      <c r="E59" s="26" t="s">
        <v>94</v>
      </c>
      <c r="F59" s="19">
        <v>1003</v>
      </c>
      <c r="G59" s="20">
        <f t="shared" si="0"/>
        <v>5015</v>
      </c>
      <c r="H59" s="21">
        <v>5</v>
      </c>
    </row>
    <row r="60" spans="1:8" ht="18">
      <c r="A60" s="15">
        <v>43220</v>
      </c>
      <c r="B60" s="16" t="s">
        <v>97</v>
      </c>
      <c r="C60" s="16" t="s">
        <v>97</v>
      </c>
      <c r="D60" s="17" t="s">
        <v>60</v>
      </c>
      <c r="E60" s="26" t="s">
        <v>94</v>
      </c>
      <c r="F60" s="19">
        <v>1003</v>
      </c>
      <c r="G60" s="20">
        <f t="shared" si="0"/>
        <v>8024</v>
      </c>
      <c r="H60" s="21">
        <v>8</v>
      </c>
    </row>
    <row r="61" spans="1:8" ht="18">
      <c r="A61" s="15">
        <v>43220</v>
      </c>
      <c r="B61" s="16" t="s">
        <v>97</v>
      </c>
      <c r="C61" s="16" t="s">
        <v>97</v>
      </c>
      <c r="D61" s="17" t="s">
        <v>61</v>
      </c>
      <c r="E61" s="26" t="s">
        <v>94</v>
      </c>
      <c r="F61" s="19">
        <v>1003</v>
      </c>
      <c r="G61" s="20">
        <f t="shared" si="0"/>
        <v>2006</v>
      </c>
      <c r="H61" s="21">
        <v>2</v>
      </c>
    </row>
    <row r="62" spans="1:8" ht="18">
      <c r="A62" s="15">
        <v>43220</v>
      </c>
      <c r="B62" s="16" t="s">
        <v>97</v>
      </c>
      <c r="C62" s="16" t="s">
        <v>97</v>
      </c>
      <c r="D62" s="17" t="s">
        <v>62</v>
      </c>
      <c r="E62" s="26" t="s">
        <v>94</v>
      </c>
      <c r="F62" s="19">
        <v>413</v>
      </c>
      <c r="G62" s="20">
        <f t="shared" si="0"/>
        <v>6195</v>
      </c>
      <c r="H62" s="21">
        <v>15</v>
      </c>
    </row>
    <row r="63" spans="1:8" ht="18">
      <c r="A63" s="15">
        <v>43220</v>
      </c>
      <c r="B63" s="16" t="s">
        <v>97</v>
      </c>
      <c r="C63" s="16" t="s">
        <v>97</v>
      </c>
      <c r="D63" s="17" t="s">
        <v>63</v>
      </c>
      <c r="E63" s="26" t="s">
        <v>94</v>
      </c>
      <c r="F63" s="19">
        <v>295</v>
      </c>
      <c r="G63" s="20">
        <f t="shared" si="0"/>
        <v>0</v>
      </c>
      <c r="H63" s="21">
        <v>0</v>
      </c>
    </row>
    <row r="64" spans="1:8" ht="18">
      <c r="A64" s="15">
        <v>43220</v>
      </c>
      <c r="B64" s="16" t="s">
        <v>97</v>
      </c>
      <c r="C64" s="16" t="s">
        <v>97</v>
      </c>
      <c r="D64" s="17" t="s">
        <v>64</v>
      </c>
      <c r="E64" s="26" t="s">
        <v>94</v>
      </c>
      <c r="F64" s="19">
        <v>413</v>
      </c>
      <c r="G64" s="20">
        <f t="shared" si="0"/>
        <v>0</v>
      </c>
      <c r="H64" s="21">
        <v>0</v>
      </c>
    </row>
    <row r="65" spans="1:8" ht="18">
      <c r="A65" s="15">
        <v>43220</v>
      </c>
      <c r="B65" s="16" t="s">
        <v>97</v>
      </c>
      <c r="C65" s="16" t="s">
        <v>97</v>
      </c>
      <c r="D65" s="17" t="s">
        <v>65</v>
      </c>
      <c r="E65" s="26" t="s">
        <v>94</v>
      </c>
      <c r="F65" s="19">
        <v>295</v>
      </c>
      <c r="G65" s="20">
        <f t="shared" si="0"/>
        <v>0</v>
      </c>
      <c r="H65" s="21">
        <v>0</v>
      </c>
    </row>
    <row r="66" spans="1:8" ht="18">
      <c r="A66" s="15">
        <v>43220</v>
      </c>
      <c r="B66" s="16" t="s">
        <v>97</v>
      </c>
      <c r="C66" s="16" t="s">
        <v>97</v>
      </c>
      <c r="D66" s="17" t="s">
        <v>66</v>
      </c>
      <c r="E66" s="26" t="s">
        <v>93</v>
      </c>
      <c r="F66" s="19">
        <v>15340</v>
      </c>
      <c r="G66" s="20">
        <f t="shared" si="0"/>
        <v>15340</v>
      </c>
      <c r="H66" s="21">
        <v>1</v>
      </c>
    </row>
    <row r="67" spans="1:8" ht="18">
      <c r="A67" s="15">
        <v>43220</v>
      </c>
      <c r="B67" s="16" t="s">
        <v>97</v>
      </c>
      <c r="C67" s="16" t="s">
        <v>97</v>
      </c>
      <c r="D67" s="17" t="s">
        <v>67</v>
      </c>
      <c r="E67" s="26" t="s">
        <v>93</v>
      </c>
      <c r="F67" s="19">
        <v>13404.8</v>
      </c>
      <c r="G67" s="20">
        <f t="shared" si="0"/>
        <v>643430.3999999999</v>
      </c>
      <c r="H67" s="21">
        <v>48</v>
      </c>
    </row>
    <row r="68" spans="1:8" ht="18">
      <c r="A68" s="15">
        <v>43220</v>
      </c>
      <c r="B68" s="16" t="s">
        <v>97</v>
      </c>
      <c r="C68" s="16" t="s">
        <v>97</v>
      </c>
      <c r="D68" s="17" t="s">
        <v>68</v>
      </c>
      <c r="E68" s="26" t="s">
        <v>93</v>
      </c>
      <c r="F68" s="19">
        <v>10738</v>
      </c>
      <c r="G68" s="20">
        <f t="shared" si="0"/>
        <v>10201100</v>
      </c>
      <c r="H68" s="21">
        <v>950</v>
      </c>
    </row>
    <row r="69" spans="1:8" ht="18">
      <c r="A69" s="15">
        <v>43220</v>
      </c>
      <c r="B69" s="16" t="s">
        <v>97</v>
      </c>
      <c r="C69" s="16" t="s">
        <v>97</v>
      </c>
      <c r="D69" s="17" t="s">
        <v>69</v>
      </c>
      <c r="E69" s="26" t="s">
        <v>93</v>
      </c>
      <c r="F69" s="19">
        <v>6254</v>
      </c>
      <c r="G69" s="20">
        <f t="shared" si="0"/>
        <v>21851476</v>
      </c>
      <c r="H69" s="21">
        <v>3494</v>
      </c>
    </row>
    <row r="70" spans="1:8" ht="18">
      <c r="A70" s="15">
        <v>43220</v>
      </c>
      <c r="B70" s="16" t="s">
        <v>97</v>
      </c>
      <c r="C70" s="16" t="s">
        <v>97</v>
      </c>
      <c r="D70" s="17" t="s">
        <v>70</v>
      </c>
      <c r="E70" s="26" t="s">
        <v>93</v>
      </c>
      <c r="F70" s="19">
        <v>5133</v>
      </c>
      <c r="G70" s="20">
        <f t="shared" si="0"/>
        <v>36049059</v>
      </c>
      <c r="H70" s="21">
        <v>7023</v>
      </c>
    </row>
    <row r="71" spans="1:8" ht="18">
      <c r="A71" s="15">
        <v>43220</v>
      </c>
      <c r="B71" s="16" t="s">
        <v>97</v>
      </c>
      <c r="C71" s="16" t="s">
        <v>97</v>
      </c>
      <c r="D71" s="17" t="s">
        <v>71</v>
      </c>
      <c r="E71" s="26" t="s">
        <v>93</v>
      </c>
      <c r="F71" s="19">
        <v>224.2</v>
      </c>
      <c r="G71" s="20">
        <f t="shared" si="0"/>
        <v>807120</v>
      </c>
      <c r="H71" s="21">
        <v>3600</v>
      </c>
    </row>
    <row r="72" spans="1:8" ht="18">
      <c r="A72" s="15">
        <v>43220</v>
      </c>
      <c r="B72" s="16" t="s">
        <v>97</v>
      </c>
      <c r="C72" s="16" t="s">
        <v>97</v>
      </c>
      <c r="D72" s="17" t="s">
        <v>72</v>
      </c>
      <c r="E72" s="26" t="s">
        <v>94</v>
      </c>
      <c r="F72" s="19">
        <v>47.2</v>
      </c>
      <c r="G72" s="20">
        <f t="shared" si="0"/>
        <v>75520</v>
      </c>
      <c r="H72" s="21">
        <v>1600</v>
      </c>
    </row>
    <row r="73" spans="1:8" ht="18">
      <c r="A73" s="15">
        <v>43220</v>
      </c>
      <c r="B73" s="16" t="s">
        <v>97</v>
      </c>
      <c r="C73" s="16" t="s">
        <v>97</v>
      </c>
      <c r="D73" s="17" t="s">
        <v>73</v>
      </c>
      <c r="E73" s="26" t="s">
        <v>94</v>
      </c>
      <c r="F73" s="19">
        <v>49.56</v>
      </c>
      <c r="G73" s="20">
        <f t="shared" si="0"/>
        <v>59472</v>
      </c>
      <c r="H73" s="21">
        <v>1200</v>
      </c>
    </row>
    <row r="74" spans="1:8" ht="18">
      <c r="A74" s="15">
        <v>43220</v>
      </c>
      <c r="B74" s="16" t="s">
        <v>97</v>
      </c>
      <c r="C74" s="16" t="s">
        <v>97</v>
      </c>
      <c r="D74" s="17" t="s">
        <v>74</v>
      </c>
      <c r="E74" s="26" t="s">
        <v>93</v>
      </c>
      <c r="F74" s="19">
        <v>1109.2</v>
      </c>
      <c r="G74" s="20">
        <f t="shared" si="0"/>
        <v>2786310.4</v>
      </c>
      <c r="H74" s="21">
        <v>2512</v>
      </c>
    </row>
    <row r="75" spans="1:8" ht="18">
      <c r="A75" s="15">
        <v>43220</v>
      </c>
      <c r="B75" s="16" t="s">
        <v>97</v>
      </c>
      <c r="C75" s="16" t="s">
        <v>97</v>
      </c>
      <c r="D75" s="17" t="s">
        <v>75</v>
      </c>
      <c r="E75" s="26" t="s">
        <v>93</v>
      </c>
      <c r="F75" s="19">
        <v>460</v>
      </c>
      <c r="G75" s="20">
        <f t="shared" si="0"/>
        <v>1472000</v>
      </c>
      <c r="H75" s="21">
        <v>3200</v>
      </c>
    </row>
    <row r="76" spans="1:8" ht="18">
      <c r="A76" s="15">
        <v>43220</v>
      </c>
      <c r="B76" s="16" t="s">
        <v>97</v>
      </c>
      <c r="C76" s="16" t="s">
        <v>97</v>
      </c>
      <c r="D76" s="17" t="s">
        <v>76</v>
      </c>
      <c r="E76" s="26" t="s">
        <v>93</v>
      </c>
      <c r="F76" s="19">
        <v>1875</v>
      </c>
      <c r="G76" s="20">
        <f t="shared" si="0"/>
        <v>14812500</v>
      </c>
      <c r="H76" s="21">
        <v>7900</v>
      </c>
    </row>
    <row r="77" spans="1:8" ht="18">
      <c r="A77" s="15">
        <v>43220</v>
      </c>
      <c r="B77" s="16" t="s">
        <v>97</v>
      </c>
      <c r="C77" s="16" t="s">
        <v>97</v>
      </c>
      <c r="D77" s="17" t="s">
        <v>77</v>
      </c>
      <c r="E77" s="26" t="s">
        <v>93</v>
      </c>
      <c r="F77" s="19">
        <v>99</v>
      </c>
      <c r="G77" s="20">
        <f t="shared" si="0"/>
        <v>485100</v>
      </c>
      <c r="H77" s="21">
        <v>4900</v>
      </c>
    </row>
    <row r="78" spans="1:8" ht="18">
      <c r="A78" s="15">
        <v>43220</v>
      </c>
      <c r="B78" s="16" t="s">
        <v>97</v>
      </c>
      <c r="C78" s="16" t="s">
        <v>97</v>
      </c>
      <c r="D78" s="17" t="s">
        <v>78</v>
      </c>
      <c r="E78" s="26" t="s">
        <v>93</v>
      </c>
      <c r="F78" s="19">
        <v>365.8</v>
      </c>
      <c r="G78" s="20">
        <f t="shared" si="0"/>
        <v>4023.8</v>
      </c>
      <c r="H78" s="21">
        <v>11</v>
      </c>
    </row>
    <row r="79" spans="1:8" ht="18">
      <c r="A79" s="15">
        <v>43220</v>
      </c>
      <c r="B79" s="16" t="s">
        <v>97</v>
      </c>
      <c r="C79" s="16" t="s">
        <v>97</v>
      </c>
      <c r="D79" s="17" t="s">
        <v>79</v>
      </c>
      <c r="E79" s="26" t="s">
        <v>93</v>
      </c>
      <c r="F79" s="19">
        <v>118</v>
      </c>
      <c r="G79" s="20">
        <f aca="true" t="shared" si="1" ref="G79:G92">F79*H79</f>
        <v>118</v>
      </c>
      <c r="H79" s="21">
        <v>1</v>
      </c>
    </row>
    <row r="80" spans="1:8" ht="18">
      <c r="A80" s="15">
        <v>43220</v>
      </c>
      <c r="B80" s="16" t="s">
        <v>97</v>
      </c>
      <c r="C80" s="16" t="s">
        <v>97</v>
      </c>
      <c r="D80" s="17" t="s">
        <v>80</v>
      </c>
      <c r="E80" s="26" t="s">
        <v>93</v>
      </c>
      <c r="F80" s="19">
        <v>7670</v>
      </c>
      <c r="G80" s="20">
        <f t="shared" si="1"/>
        <v>3827330</v>
      </c>
      <c r="H80" s="21">
        <v>499</v>
      </c>
    </row>
    <row r="81" spans="1:8" ht="18">
      <c r="A81" s="15">
        <v>43220</v>
      </c>
      <c r="B81" s="16" t="s">
        <v>97</v>
      </c>
      <c r="C81" s="16" t="s">
        <v>97</v>
      </c>
      <c r="D81" s="17" t="s">
        <v>81</v>
      </c>
      <c r="E81" s="26" t="s">
        <v>93</v>
      </c>
      <c r="F81" s="19">
        <v>118</v>
      </c>
      <c r="G81" s="20">
        <f t="shared" si="1"/>
        <v>20650</v>
      </c>
      <c r="H81" s="21">
        <v>175</v>
      </c>
    </row>
    <row r="82" spans="1:8" ht="18">
      <c r="A82" s="15">
        <v>43220</v>
      </c>
      <c r="B82" s="16" t="s">
        <v>97</v>
      </c>
      <c r="C82" s="16" t="s">
        <v>97</v>
      </c>
      <c r="D82" s="17" t="s">
        <v>82</v>
      </c>
      <c r="E82" s="26" t="s">
        <v>93</v>
      </c>
      <c r="F82" s="19">
        <v>118</v>
      </c>
      <c r="G82" s="20">
        <f t="shared" si="1"/>
        <v>590</v>
      </c>
      <c r="H82" s="21">
        <v>5</v>
      </c>
    </row>
    <row r="83" spans="1:8" ht="18">
      <c r="A83" s="15">
        <v>43220</v>
      </c>
      <c r="B83" s="16" t="s">
        <v>97</v>
      </c>
      <c r="C83" s="16" t="s">
        <v>97</v>
      </c>
      <c r="D83" s="17" t="s">
        <v>83</v>
      </c>
      <c r="E83" s="26" t="s">
        <v>93</v>
      </c>
      <c r="F83" s="19">
        <v>106.2</v>
      </c>
      <c r="G83" s="20">
        <f t="shared" si="1"/>
        <v>424.8</v>
      </c>
      <c r="H83" s="21">
        <v>4</v>
      </c>
    </row>
    <row r="84" spans="1:8" ht="18">
      <c r="A84" s="15">
        <v>43220</v>
      </c>
      <c r="B84" s="16" t="s">
        <v>97</v>
      </c>
      <c r="C84" s="16" t="s">
        <v>97</v>
      </c>
      <c r="D84" s="17" t="s">
        <v>84</v>
      </c>
      <c r="E84" s="26" t="s">
        <v>93</v>
      </c>
      <c r="F84" s="19">
        <v>106.2</v>
      </c>
      <c r="G84" s="20">
        <f t="shared" si="1"/>
        <v>2124</v>
      </c>
      <c r="H84" s="21">
        <v>20</v>
      </c>
    </row>
    <row r="85" spans="1:8" ht="18">
      <c r="A85" s="15">
        <v>43220</v>
      </c>
      <c r="B85" s="16" t="s">
        <v>97</v>
      </c>
      <c r="C85" s="16" t="s">
        <v>97</v>
      </c>
      <c r="D85" s="17" t="s">
        <v>85</v>
      </c>
      <c r="E85" s="26" t="s">
        <v>93</v>
      </c>
      <c r="F85" s="19">
        <v>64.9</v>
      </c>
      <c r="G85" s="20">
        <f t="shared" si="1"/>
        <v>1622.5000000000002</v>
      </c>
      <c r="H85" s="21">
        <v>25</v>
      </c>
    </row>
    <row r="86" spans="1:8" ht="18">
      <c r="A86" s="15">
        <v>43220</v>
      </c>
      <c r="B86" s="16" t="s">
        <v>97</v>
      </c>
      <c r="C86" s="16" t="s">
        <v>97</v>
      </c>
      <c r="D86" s="17" t="s">
        <v>86</v>
      </c>
      <c r="E86" s="26" t="s">
        <v>93</v>
      </c>
      <c r="F86" s="19">
        <v>118</v>
      </c>
      <c r="G86" s="20">
        <f t="shared" si="1"/>
        <v>121304</v>
      </c>
      <c r="H86" s="21">
        <v>1028</v>
      </c>
    </row>
    <row r="87" spans="1:8" ht="18">
      <c r="A87" s="15">
        <v>43220</v>
      </c>
      <c r="B87" s="16" t="s">
        <v>97</v>
      </c>
      <c r="C87" s="16" t="s">
        <v>97</v>
      </c>
      <c r="D87" s="17" t="s">
        <v>87</v>
      </c>
      <c r="E87" s="26" t="s">
        <v>93</v>
      </c>
      <c r="F87" s="19">
        <v>82.6</v>
      </c>
      <c r="G87" s="20">
        <f t="shared" si="1"/>
        <v>693840</v>
      </c>
      <c r="H87" s="21">
        <v>8400</v>
      </c>
    </row>
    <row r="88" spans="1:8" ht="18">
      <c r="A88" s="15">
        <v>43220</v>
      </c>
      <c r="B88" s="16" t="s">
        <v>97</v>
      </c>
      <c r="C88" s="16" t="s">
        <v>97</v>
      </c>
      <c r="D88" s="17" t="s">
        <v>88</v>
      </c>
      <c r="E88" s="26" t="s">
        <v>95</v>
      </c>
      <c r="F88" s="19">
        <v>932.2</v>
      </c>
      <c r="G88" s="20">
        <f t="shared" si="1"/>
        <v>9228780</v>
      </c>
      <c r="H88" s="21">
        <v>9900</v>
      </c>
    </row>
    <row r="89" spans="1:8" ht="18">
      <c r="A89" s="15">
        <v>43220</v>
      </c>
      <c r="B89" s="16" t="s">
        <v>97</v>
      </c>
      <c r="C89" s="16" t="s">
        <v>97</v>
      </c>
      <c r="D89" s="17" t="s">
        <v>89</v>
      </c>
      <c r="E89" s="26" t="s">
        <v>95</v>
      </c>
      <c r="F89" s="19">
        <v>460.2</v>
      </c>
      <c r="G89" s="20">
        <f t="shared" si="1"/>
        <v>55224</v>
      </c>
      <c r="H89" s="21">
        <v>120</v>
      </c>
    </row>
    <row r="90" spans="1:8" ht="18">
      <c r="A90" s="15">
        <v>43220</v>
      </c>
      <c r="B90" s="16" t="s">
        <v>97</v>
      </c>
      <c r="C90" s="16" t="s">
        <v>97</v>
      </c>
      <c r="D90" s="17" t="s">
        <v>90</v>
      </c>
      <c r="E90" s="26" t="s">
        <v>94</v>
      </c>
      <c r="F90" s="19">
        <v>590</v>
      </c>
      <c r="G90" s="20">
        <f t="shared" si="1"/>
        <v>51920</v>
      </c>
      <c r="H90" s="21">
        <v>88</v>
      </c>
    </row>
    <row r="91" spans="1:8" ht="18">
      <c r="A91" s="15">
        <v>43220</v>
      </c>
      <c r="B91" s="16" t="s">
        <v>97</v>
      </c>
      <c r="C91" s="16" t="s">
        <v>97</v>
      </c>
      <c r="D91" s="17" t="s">
        <v>91</v>
      </c>
      <c r="E91" s="26" t="s">
        <v>94</v>
      </c>
      <c r="F91" s="19">
        <v>2480</v>
      </c>
      <c r="G91" s="20">
        <f t="shared" si="1"/>
        <v>14880</v>
      </c>
      <c r="H91" s="21">
        <v>6</v>
      </c>
    </row>
    <row r="92" spans="1:8" ht="18">
      <c r="A92" s="15">
        <v>43220</v>
      </c>
      <c r="B92" s="16" t="s">
        <v>97</v>
      </c>
      <c r="C92" s="16" t="s">
        <v>97</v>
      </c>
      <c r="D92" s="17" t="s">
        <v>92</v>
      </c>
      <c r="E92" s="26" t="s">
        <v>94</v>
      </c>
      <c r="F92" s="19">
        <v>2625</v>
      </c>
      <c r="G92" s="20">
        <f t="shared" si="1"/>
        <v>1653750</v>
      </c>
      <c r="H92" s="21">
        <v>630</v>
      </c>
    </row>
    <row r="94" ht="18.75" thickBot="1"/>
    <row r="95" spans="6:7" ht="74.25" customHeight="1" thickBot="1">
      <c r="F95" s="28" t="s">
        <v>96</v>
      </c>
      <c r="G95" s="29">
        <f>SUM(G14:G92)</f>
        <v>188698245.70000002</v>
      </c>
    </row>
  </sheetData>
  <sheetProtection/>
  <mergeCells count="5">
    <mergeCell ref="A6:H6"/>
    <mergeCell ref="B11:B13"/>
    <mergeCell ref="A11:A13"/>
    <mergeCell ref="A5:H5"/>
    <mergeCell ref="A8:H8"/>
  </mergeCells>
  <printOptions horizontalCentered="1"/>
  <pageMargins left="0" right="0" top="0.15748031496062992" bottom="0.15748031496062992" header="0" footer="0"/>
  <pageSetup fitToHeight="1" fitToWidth="1" horizontalDpi="600" verticalDpi="600" orientation="landscape" scale="4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A. Lemoniel Rodriguez</cp:lastModifiedBy>
  <cp:lastPrinted>2014-02-10T14:30:59Z</cp:lastPrinted>
  <dcterms:created xsi:type="dcterms:W3CDTF">2006-07-11T17:39:34Z</dcterms:created>
  <dcterms:modified xsi:type="dcterms:W3CDTF">2018-05-09T15:40:19Z</dcterms:modified>
  <cp:category/>
  <cp:version/>
  <cp:contentType/>
  <cp:contentStatus/>
</cp:coreProperties>
</file>