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2018\3. AL 31 DE MARZO 2018\"/>
    </mc:Choice>
  </mc:AlternateContent>
  <bookViews>
    <workbookView xWindow="0" yWindow="0" windowWidth="28800" windowHeight="12435"/>
  </bookViews>
  <sheets>
    <sheet name="AL 31 DE MAR. 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66" i="1" l="1"/>
  <c r="D22" i="1" l="1"/>
  <c r="D51" i="1" l="1"/>
  <c r="D43" i="1"/>
  <c r="D38" i="1"/>
  <c r="D26" i="1"/>
  <c r="D53" i="1" l="1"/>
  <c r="D58" i="1" l="1"/>
  <c r="D60" i="1" s="1"/>
  <c r="D70" i="1" s="1"/>
  <c r="D72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<sst xmlns="http://schemas.openxmlformats.org/spreadsheetml/2006/main" count="60" uniqueCount="60">
  <si>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</si>
  <si>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</si>
  <si>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</si>
  <si>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</si>
  <si>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</si>
  <si>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</si>
  <si>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</si>
  <si>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</si>
  <si>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</si>
  <si>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</si>
  <si>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</si>
  <si>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</si>
  <si>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</si>
  <si>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</si>
  <si>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</si>
  <si>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</si>
  <si>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</si>
  <si>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</si>
  <si>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</si>
  <si>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</si>
  <si>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</si>
  <si>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</si>
  <si>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</si>
  <si>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</si>
  <si>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</si>
  <si>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</si>
  <si>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</si>
  <si>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</si>
  <si>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</si>
  <si>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</si>
  <si>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</si>
  <si>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</si>
  <si>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</si>
  <si>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</si>
  <si>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</si>
  <si>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</si>
  <si>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</si>
  <si>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</si>
  <si>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</si>
  <si>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</si>
  <si>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</si>
  <si>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</si>
  <si>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</si>
  <si>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</si>
  <si>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</si>
  <si>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</si>
  <si>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</si>
  <si>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</si>
  <si>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</si>
  <si>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</si>
  <si>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</si>
  <si>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</si>
  <si>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</si>
  <si>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</si>
  <si>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</si>
  <si>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</si>
  <si>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</si>
  <si>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"AÑO DEL FOMENTO DE LAS EXPORTACIONES"</t>
  </si>
  <si>
    <t>CUENTAS POR PAGAR AL 31/03/2018</t>
  </si>
  <si>
    <t>AL 31 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</si>
</sst>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43" fontId="2" fillId="0" borderId="0" xfId="1" applyFont="1" applyFill="1"/>
    <xf numFmtId="39" fontId="0" fillId="0" borderId="0" xfId="1" applyNumberFormat="1" applyFont="1"/>
    <xf numFmtId="0" fontId="0" fillId="0" borderId="0" xfId="0" applyFill="1"/>
    <xf numFmtId="0" fontId="2" fillId="0" borderId="0" xfId="0" applyFont="1" applyFill="1"/>
    <xf numFmtId="43" fontId="1" fillId="0" borderId="0" xfId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2395904</xdr:colOff>
      <xdr:row>0</xdr:row>
      <xdr:rowOff>0</xdr:rowOff>
    </xdr:from>
    <xdr:to>
      <xdr:col>1</xdr:col>
      <xdr:colOff>300404</xdr:colOff>
      <xdr:row>5</xdr:row>
      <xdr:rowOff>19050</xdr:rowOff>
    </xdr:to>
    <xdr:pic>
      <xdr:nvPicPr>
        <xdr:cNvPr id="4" name="Imagen 3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904" y="0"/>
          <a:ext cx="89388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topLeftCell="A54" zoomScale="130" zoomScaleNormal="100" zoomScaleSheetLayoutView="130" workbookViewId="0">
      <selection activeCell="A16" sqref="A15:A16"/>
    </sheetView>
  </sheetViews>
  <sheetFormatPr baseColWidth="10" defaultRowHeight="15" x14ac:dyDescent="0.25"/>
  <cols>
    <col min="1" max="1" width="44.85546875" customWidth="1"/>
    <col min="2" max="3" width="11.42578125" customWidth="1"/>
    <col min="4" max="4" width="20.28515625" style="2" customWidth="1"/>
  </cols>
  <sheetData>
    <row r="6" spans="1:4" ht="26.25" x14ac:dyDescent="0.4">
      <c r="A6" s="19" t="s">
        <v>44</v>
      </c>
      <c r="B6" s="19"/>
      <c r="C6" s="19"/>
      <c r="D6" s="19"/>
    </row>
    <row r="7" spans="1:4" ht="18.75" x14ac:dyDescent="0.3">
      <c r="A7" s="20" t="s">
        <v>50</v>
      </c>
      <c r="B7" s="20"/>
      <c r="C7" s="20"/>
      <c r="D7" s="20"/>
    </row>
    <row r="8" spans="1:4" x14ac:dyDescent="0.25">
      <c r="A8" s="18" t="s">
        <v>45</v>
      </c>
      <c r="B8" s="18"/>
      <c r="C8" s="18"/>
      <c r="D8" s="18"/>
    </row>
    <row r="9" spans="1:4" x14ac:dyDescent="0.25">
      <c r="A9" s="18" t="s">
        <v>57</v>
      </c>
      <c r="B9" s="18"/>
      <c r="C9" s="18"/>
      <c r="D9" s="18"/>
    </row>
    <row r="10" spans="1:4" x14ac:dyDescent="0.25">
      <c r="A10" s="21" t="s">
        <v>46</v>
      </c>
      <c r="B10" s="21"/>
      <c r="C10" s="21"/>
      <c r="D10" s="21"/>
    </row>
    <row r="11" spans="1:4" x14ac:dyDescent="0.25">
      <c r="A11" s="21" t="s">
        <v>59</v>
      </c>
      <c r="B11" s="21"/>
      <c r="C11" s="21"/>
      <c r="D11" s="21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14">
        <v>32981.839999999997</v>
      </c>
    </row>
    <row r="16" spans="1:4" x14ac:dyDescent="0.25">
      <c r="A16" t="s">
        <v>4</v>
      </c>
      <c r="D16" s="2">
        <v>5831823.0099999998</v>
      </c>
    </row>
    <row r="17" spans="1:4" x14ac:dyDescent="0.25">
      <c r="A17" t="s">
        <v>51</v>
      </c>
      <c r="D17" s="12">
        <v>197826309</v>
      </c>
    </row>
    <row r="18" spans="1:4" x14ac:dyDescent="0.25">
      <c r="A18" t="s">
        <v>52</v>
      </c>
      <c r="D18" s="12">
        <v>5587448.9199999999</v>
      </c>
    </row>
    <row r="19" spans="1:4" x14ac:dyDescent="0.25">
      <c r="A19" t="s">
        <v>53</v>
      </c>
      <c r="D19" s="12">
        <v>613502.9</v>
      </c>
    </row>
    <row r="20" spans="1:4" x14ac:dyDescent="0.25">
      <c r="A20" t="s">
        <v>54</v>
      </c>
      <c r="D20" s="12">
        <v>26169275.77</v>
      </c>
    </row>
    <row r="21" spans="1:4" x14ac:dyDescent="0.25">
      <c r="A21" t="s">
        <v>55</v>
      </c>
      <c r="D21" s="2">
        <v>5867926.2699999996</v>
      </c>
    </row>
    <row r="22" spans="1:4" ht="15.75" thickBot="1" x14ac:dyDescent="0.3">
      <c r="A22" s="1" t="s">
        <v>36</v>
      </c>
      <c r="D22" s="7">
        <f>+SUM(D15:D21)</f>
        <v>241929267.71000001</v>
      </c>
    </row>
    <row r="23" spans="1:4" x14ac:dyDescent="0.25">
      <c r="D23" s="2" t="s">
        <v>56</v>
      </c>
    </row>
    <row r="25" spans="1:4" x14ac:dyDescent="0.25">
      <c r="A25" s="3" t="s">
        <v>3</v>
      </c>
    </row>
    <row r="26" spans="1:4" x14ac:dyDescent="0.25">
      <c r="A26" s="15" t="s">
        <v>2</v>
      </c>
      <c r="D26" s="5">
        <f>+SUM(D27:D37)</f>
        <v>199953898.19999996</v>
      </c>
    </row>
    <row r="27" spans="1:4" hidden="1" x14ac:dyDescent="0.25">
      <c r="A27" s="16" t="s">
        <v>9</v>
      </c>
      <c r="B27" s="1"/>
      <c r="C27" s="1"/>
      <c r="D27" s="13">
        <v>41962278.049999997</v>
      </c>
    </row>
    <row r="28" spans="1:4" hidden="1" x14ac:dyDescent="0.25">
      <c r="A28" s="16" t="s">
        <v>10</v>
      </c>
      <c r="B28" s="1"/>
      <c r="C28" s="1"/>
      <c r="D28" s="13">
        <v>15510789.77</v>
      </c>
    </row>
    <row r="29" spans="1:4" hidden="1" x14ac:dyDescent="0.25">
      <c r="A29" s="16" t="s">
        <v>11</v>
      </c>
      <c r="B29" s="1"/>
      <c r="C29" s="1"/>
      <c r="D29" s="13">
        <v>9662723.5099999998</v>
      </c>
    </row>
    <row r="30" spans="1:4" hidden="1" x14ac:dyDescent="0.25">
      <c r="A30" s="16" t="s">
        <v>12</v>
      </c>
      <c r="B30" s="1"/>
      <c r="C30" s="1"/>
      <c r="D30" s="13">
        <v>18559679.18</v>
      </c>
    </row>
    <row r="31" spans="1:4" hidden="1" x14ac:dyDescent="0.25">
      <c r="A31" s="16" t="s">
        <v>13</v>
      </c>
      <c r="B31" s="1"/>
      <c r="C31" s="1"/>
      <c r="D31" s="4">
        <v>7576840.71</v>
      </c>
    </row>
    <row r="32" spans="1:4" hidden="1" x14ac:dyDescent="0.25">
      <c r="A32" s="16" t="s">
        <v>14</v>
      </c>
      <c r="B32" s="1"/>
      <c r="C32" s="1"/>
      <c r="D32" s="4">
        <v>1464437.74</v>
      </c>
    </row>
    <row r="33" spans="1:4" hidden="1" x14ac:dyDescent="0.25">
      <c r="A33" s="16" t="s">
        <v>15</v>
      </c>
      <c r="B33" s="1"/>
      <c r="C33" s="1"/>
      <c r="D33" s="4">
        <v>74545767.329999998</v>
      </c>
    </row>
    <row r="34" spans="1:4" hidden="1" x14ac:dyDescent="0.25">
      <c r="A34" s="16" t="s">
        <v>16</v>
      </c>
      <c r="B34" s="1"/>
      <c r="C34" s="1"/>
      <c r="D34" s="4">
        <v>1996998.72</v>
      </c>
    </row>
    <row r="35" spans="1:4" hidden="1" x14ac:dyDescent="0.25">
      <c r="A35" s="16" t="s">
        <v>17</v>
      </c>
      <c r="B35" s="1"/>
      <c r="C35" s="1"/>
      <c r="D35" s="4">
        <v>25537882.809999999</v>
      </c>
    </row>
    <row r="36" spans="1:4" hidden="1" x14ac:dyDescent="0.25">
      <c r="A36" s="16" t="s">
        <v>18</v>
      </c>
      <c r="B36" s="1"/>
      <c r="C36" s="1"/>
      <c r="D36" s="4">
        <v>1958614.38</v>
      </c>
    </row>
    <row r="37" spans="1:4" hidden="1" x14ac:dyDescent="0.25">
      <c r="A37" s="16" t="s">
        <v>30</v>
      </c>
      <c r="B37" s="1"/>
      <c r="C37" s="1"/>
      <c r="D37" s="4">
        <v>1177886</v>
      </c>
    </row>
    <row r="38" spans="1:4" x14ac:dyDescent="0.25">
      <c r="A38" s="15" t="s">
        <v>5</v>
      </c>
      <c r="D38" s="2">
        <f>+SUM(D39:D42)</f>
        <v>781030111.5</v>
      </c>
    </row>
    <row r="39" spans="1:4" hidden="1" x14ac:dyDescent="0.25">
      <c r="A39" s="16" t="s">
        <v>19</v>
      </c>
      <c r="B39" s="1"/>
      <c r="C39" s="1"/>
      <c r="D39" s="4">
        <v>528687703.45999998</v>
      </c>
    </row>
    <row r="40" spans="1:4" hidden="1" x14ac:dyDescent="0.25">
      <c r="A40" s="16" t="s">
        <v>20</v>
      </c>
      <c r="B40" s="1"/>
      <c r="C40" s="1"/>
      <c r="D40" s="4">
        <v>2269222.9</v>
      </c>
    </row>
    <row r="41" spans="1:4" hidden="1" x14ac:dyDescent="0.25">
      <c r="A41" s="16" t="s">
        <v>21</v>
      </c>
      <c r="B41" s="1"/>
      <c r="C41" s="1"/>
      <c r="D41" s="4">
        <v>118416.84</v>
      </c>
    </row>
    <row r="42" spans="1:4" hidden="1" x14ac:dyDescent="0.25">
      <c r="A42" s="16" t="s">
        <v>22</v>
      </c>
      <c r="B42" s="1"/>
      <c r="C42" s="1"/>
      <c r="D42" s="4">
        <v>249954768.30000001</v>
      </c>
    </row>
    <row r="43" spans="1:4" hidden="1" x14ac:dyDescent="0.25">
      <c r="A43" s="15" t="s">
        <v>6</v>
      </c>
      <c r="D43" s="2">
        <f>+SUM(D44:D50)</f>
        <v>176869034.85999998</v>
      </c>
    </row>
    <row r="44" spans="1:4" hidden="1" x14ac:dyDescent="0.25">
      <c r="A44" s="16" t="s">
        <v>23</v>
      </c>
      <c r="B44" s="1"/>
      <c r="C44" s="1"/>
      <c r="D44" s="4">
        <v>21323.47</v>
      </c>
    </row>
    <row r="45" spans="1:4" hidden="1" x14ac:dyDescent="0.25">
      <c r="A45" s="16" t="s">
        <v>24</v>
      </c>
      <c r="B45" s="1"/>
      <c r="C45" s="1"/>
      <c r="D45" s="4">
        <v>416064.89</v>
      </c>
    </row>
    <row r="46" spans="1:4" hidden="1" x14ac:dyDescent="0.25">
      <c r="A46" s="16" t="s">
        <v>25</v>
      </c>
      <c r="B46" s="1"/>
      <c r="C46" s="1"/>
      <c r="D46" s="4">
        <v>4392602.83</v>
      </c>
    </row>
    <row r="47" spans="1:4" hidden="1" x14ac:dyDescent="0.25">
      <c r="A47" s="16" t="s">
        <v>26</v>
      </c>
      <c r="B47" s="1"/>
      <c r="C47" s="1"/>
      <c r="D47" s="4">
        <v>156427947.77000001</v>
      </c>
    </row>
    <row r="48" spans="1:4" hidden="1" x14ac:dyDescent="0.25">
      <c r="A48" s="16" t="s">
        <v>27</v>
      </c>
      <c r="B48" s="1"/>
      <c r="C48" s="1"/>
      <c r="D48" s="4">
        <v>13671484.699999999</v>
      </c>
    </row>
    <row r="49" spans="1:4" hidden="1" x14ac:dyDescent="0.25">
      <c r="A49" s="16" t="s">
        <v>28</v>
      </c>
      <c r="B49" s="1"/>
      <c r="C49" s="1"/>
      <c r="D49" s="4">
        <v>8400.06</v>
      </c>
    </row>
    <row r="50" spans="1:4" hidden="1" x14ac:dyDescent="0.25">
      <c r="A50" s="16" t="s">
        <v>34</v>
      </c>
      <c r="B50" s="1"/>
      <c r="C50" s="1"/>
      <c r="D50" s="4">
        <v>1931211.14</v>
      </c>
    </row>
    <row r="51" spans="1:4" x14ac:dyDescent="0.25">
      <c r="A51" s="15" t="s">
        <v>7</v>
      </c>
      <c r="D51" s="6">
        <f>+D52</f>
        <v>6346635.4100000001</v>
      </c>
    </row>
    <row r="52" spans="1:4" hidden="1" x14ac:dyDescent="0.25">
      <c r="A52" s="1" t="s">
        <v>29</v>
      </c>
      <c r="B52" s="1"/>
      <c r="C52" s="1"/>
      <c r="D52" s="4">
        <v>6346635.4100000001</v>
      </c>
    </row>
    <row r="53" spans="1:4" x14ac:dyDescent="0.25">
      <c r="A53" s="1" t="s">
        <v>31</v>
      </c>
      <c r="D53" s="4">
        <f>+D26+D38+D43+D51</f>
        <v>1164199679.97</v>
      </c>
    </row>
    <row r="54" spans="1:4" x14ac:dyDescent="0.25">
      <c r="A54" s="1"/>
    </row>
    <row r="55" spans="1:4" x14ac:dyDescent="0.25">
      <c r="A55" t="s">
        <v>8</v>
      </c>
      <c r="D55" s="6">
        <f>+D56</f>
        <v>51717192.850000001</v>
      </c>
    </row>
    <row r="56" spans="1:4" hidden="1" x14ac:dyDescent="0.25">
      <c r="A56" s="1" t="s">
        <v>32</v>
      </c>
      <c r="B56" s="1"/>
      <c r="C56" s="1"/>
      <c r="D56" s="4">
        <v>51717192.850000001</v>
      </c>
    </row>
    <row r="58" spans="1:4" x14ac:dyDescent="0.25">
      <c r="A58" s="1" t="s">
        <v>33</v>
      </c>
      <c r="D58" s="4">
        <f>+D55+D53</f>
        <v>1215916872.8199999</v>
      </c>
    </row>
    <row r="60" spans="1:4" ht="16.5" thickBot="1" x14ac:dyDescent="0.3">
      <c r="A60" s="9" t="s">
        <v>37</v>
      </c>
      <c r="B60" s="10"/>
      <c r="C60" s="10"/>
      <c r="D60" s="11">
        <f>+D58+D22</f>
        <v>1457846140.53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  <c r="D64" s="12"/>
    </row>
    <row r="65" spans="1:4" x14ac:dyDescent="0.25">
      <c r="A65" t="s">
        <v>58</v>
      </c>
      <c r="D65" s="17">
        <v>114294014.47</v>
      </c>
    </row>
    <row r="66" spans="1:4" ht="15.75" thickBot="1" x14ac:dyDescent="0.3">
      <c r="A66" s="1" t="s">
        <v>40</v>
      </c>
      <c r="B66" s="1"/>
      <c r="C66" s="1"/>
      <c r="D66" s="7">
        <f>+D65</f>
        <v>114294014.47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1343552126.0599999</v>
      </c>
    </row>
    <row r="72" spans="1:4" ht="16.5" thickBot="1" x14ac:dyDescent="0.3">
      <c r="A72" s="9" t="s">
        <v>43</v>
      </c>
      <c r="B72" s="9"/>
      <c r="C72" s="9"/>
      <c r="D72" s="11">
        <f>+D66+D70</f>
        <v>1457846140.53</v>
      </c>
    </row>
    <row r="73" spans="1:4" ht="15.75" thickTop="1" x14ac:dyDescent="0.25"/>
    <row r="75" spans="1:4" x14ac:dyDescent="0.25">
      <c r="A75" s="21" t="s">
        <v>47</v>
      </c>
      <c r="B75" s="21"/>
      <c r="C75" s="21"/>
      <c r="D75" s="21"/>
    </row>
    <row r="76" spans="1:4" x14ac:dyDescent="0.25">
      <c r="A76" s="18" t="s">
        <v>48</v>
      </c>
      <c r="B76" s="18"/>
      <c r="C76" s="18"/>
      <c r="D76" s="18"/>
    </row>
    <row r="77" spans="1:4" x14ac:dyDescent="0.25">
      <c r="A77" s="18" t="s">
        <v>49</v>
      </c>
      <c r="B77" s="18"/>
      <c r="C77" s="18"/>
      <c r="D77" s="18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DE MAR. 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2018-04-05T22:44:49Z</dcterms:modified>
</cp:coreProperties>
</file>