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BACK UP ESCRITORIO 06-03-2018\TRANSPARENCIA FEBRERO 2018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01" i="1" l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00" i="1"/>
  <c r="E84" i="1"/>
  <c r="E8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5" i="1"/>
  <c r="E86" i="1"/>
  <c r="E87" i="1"/>
  <c r="E88" i="1"/>
  <c r="E89" i="1"/>
  <c r="E90" i="1"/>
  <c r="E91" i="1"/>
  <c r="E92" i="1"/>
  <c r="E93" i="1"/>
  <c r="E114" i="1" l="1"/>
  <c r="E94" i="1"/>
  <c r="E116" i="1" l="1"/>
</calcChain>
</file>

<file path=xl/sharedStrings.xml><?xml version="1.0" encoding="utf-8"?>
<sst xmlns="http://schemas.openxmlformats.org/spreadsheetml/2006/main" count="224" uniqueCount="125">
  <si>
    <t>MATERIALES GASTABLES  DE OFICINA</t>
  </si>
  <si>
    <t>Unidad de Medida</t>
  </si>
  <si>
    <t>CANTIDAD</t>
  </si>
  <si>
    <t>Precio Unitario</t>
  </si>
  <si>
    <t>Sub-total</t>
  </si>
  <si>
    <t>ALMOHADILLA PARA SELLO</t>
  </si>
  <si>
    <t>UNIDAD</t>
  </si>
  <si>
    <t>AMBIENTADORES REGULARES</t>
  </si>
  <si>
    <t>DOCENA</t>
  </si>
  <si>
    <t>CAJAS DE CLIP NO. 1</t>
  </si>
  <si>
    <t>CAJITA</t>
  </si>
  <si>
    <t>CAJAS DE CLIP NO. 2</t>
  </si>
  <si>
    <t xml:space="preserve">CAJAS DE GOMAS BANDAS </t>
  </si>
  <si>
    <t>CAJITA 100/1</t>
  </si>
  <si>
    <t>CAJAS DE GRAPAS ESTANDAR</t>
  </si>
  <si>
    <t>CAJITA 5000/1</t>
  </si>
  <si>
    <t>CAJAS DE GANCHOS AKCORD</t>
  </si>
  <si>
    <t>CD</t>
  </si>
  <si>
    <t>CINTA PARA MAQUINA DE ESCRIBIR</t>
  </si>
  <si>
    <t>CORRECTOR LIQUIDO</t>
  </si>
  <si>
    <t>DVD</t>
  </si>
  <si>
    <t xml:space="preserve">FORDER MANILAS 8 1/2 X 11  </t>
  </si>
  <si>
    <t>CAJA 100/1</t>
  </si>
  <si>
    <t xml:space="preserve">FORDER MANILAS 8 1/2 X 13   </t>
  </si>
  <si>
    <t>LIBRETAS RAYADAS 8 1/2 X 11</t>
  </si>
  <si>
    <t>LIBRETAS RAYADAS 5X8</t>
  </si>
  <si>
    <t>LIBROS RECORD 500PG</t>
  </si>
  <si>
    <t>MARCADORES</t>
  </si>
  <si>
    <t>POST-IT 3X2</t>
  </si>
  <si>
    <t>POST-IT 3X3</t>
  </si>
  <si>
    <t>POST-IT 3X5</t>
  </si>
  <si>
    <t>RESALTADORES</t>
  </si>
  <si>
    <t>CARTULINAS BLANCAS</t>
  </si>
  <si>
    <t>500/1</t>
  </si>
  <si>
    <t>RESMA DE PAPEL BOND 20, 8 1/2 X 11</t>
  </si>
  <si>
    <t>RESMA</t>
  </si>
  <si>
    <t>RESMA DE PAPEL BOND 20, 8 1/2 X 13</t>
  </si>
  <si>
    <t xml:space="preserve">RESMA DE PAPEL BOND 20 HILO CREMA 8 1/2 X 11 </t>
  </si>
  <si>
    <t>ROLLON DE TINTA AZUL PARA ALMOHADILLAS</t>
  </si>
  <si>
    <t>SOBRES BLANCOS</t>
  </si>
  <si>
    <t>CAJAS 500/1</t>
  </si>
  <si>
    <t>SOBRES MANILAS 9 X 12</t>
  </si>
  <si>
    <t xml:space="preserve">SOBRES MANILAS 10x13 </t>
  </si>
  <si>
    <t>SOBRES MANILAS 6 1/2 X 9 1/2</t>
  </si>
  <si>
    <t>SOBRES MANILAS 6 1/2 X 3 1/2</t>
  </si>
  <si>
    <t>SOBRES MANILAS 6 1/2 X 3 1/4 BLANCO</t>
  </si>
  <si>
    <t>BINDER</t>
  </si>
  <si>
    <t>LAPIZ</t>
  </si>
  <si>
    <t>LAPICEROS</t>
  </si>
  <si>
    <t>FORDER SATINADO TIPO CARPETA</t>
  </si>
  <si>
    <t>CARTUCHOS HP 21-A</t>
  </si>
  <si>
    <t>CARTUCHOS HP 22-A</t>
  </si>
  <si>
    <t>CARTUCHOS HP 27-A</t>
  </si>
  <si>
    <t>CARTUCHOS HP 56</t>
  </si>
  <si>
    <t>CARTUCHOS HP 60 (CC643EE) NEGRO</t>
  </si>
  <si>
    <t>CARTUCHOS HP 60 (CC640EE) COLOR</t>
  </si>
  <si>
    <t>CARTUCHOS HP 61 NEGRO</t>
  </si>
  <si>
    <t>CARTUCHOS HP 61 COLOR</t>
  </si>
  <si>
    <t>CARTUCHOS HP 98 A</t>
  </si>
  <si>
    <t>CARTUCHOS HP 96 A</t>
  </si>
  <si>
    <t>CARTUCHOS HP 562-122N</t>
  </si>
  <si>
    <t>CARTUCHOS HP 562-122C</t>
  </si>
  <si>
    <t>CARTUCHO CANNON 40</t>
  </si>
  <si>
    <t>CARTUCHO CANNON 41</t>
  </si>
  <si>
    <t>CARTUCHOS CANNON  210</t>
  </si>
  <si>
    <t>CARTUCHOS CANNON  211</t>
  </si>
  <si>
    <t>CARTUCHOS HP 950 NEGRO</t>
  </si>
  <si>
    <t>CARTUCHOS HP 951 AZUL</t>
  </si>
  <si>
    <t>CARTUCHOS HP 951 AMARILLO</t>
  </si>
  <si>
    <t>CARTUCHOS HP 951 ROZADO</t>
  </si>
  <si>
    <t>CARTUCHOS HP 662C</t>
  </si>
  <si>
    <t>CARTUCHOS HP 662N</t>
  </si>
  <si>
    <t>CARTUCHOS CANON 145 NEGRO</t>
  </si>
  <si>
    <t>CARTUCHOS CANON 146 COLOR</t>
  </si>
  <si>
    <t>CARTUCHOS CANON 140 NEGRO</t>
  </si>
  <si>
    <t>CARTUCHOS CANON 141 COLOR</t>
  </si>
  <si>
    <t>CARTUCHOS CANON 240 NEGRO</t>
  </si>
  <si>
    <t>CARTUCHOS CANON 241 COLOR</t>
  </si>
  <si>
    <t>TONER HP CE505A</t>
  </si>
  <si>
    <t>TONER HP 12-A</t>
  </si>
  <si>
    <t>TONER HP 35-A</t>
  </si>
  <si>
    <t>TONER HP 36-A CB436-A</t>
  </si>
  <si>
    <t>TONER HP 49-A</t>
  </si>
  <si>
    <t>TONER HP 53-A</t>
  </si>
  <si>
    <t>TONER HP CE255A</t>
  </si>
  <si>
    <t>TONER HP C6364A-64A</t>
  </si>
  <si>
    <t>TONER HP 85-A CE285A</t>
  </si>
  <si>
    <t>TONER CANNON CARTRIGDGE 104 STARTE</t>
  </si>
  <si>
    <t>TONER CANNON GPR-22</t>
  </si>
  <si>
    <t>TONER TK -172 KYOCERA</t>
  </si>
  <si>
    <t>TONER TOSHIBA T4520</t>
  </si>
  <si>
    <t>TONER TOSHIBA T4590</t>
  </si>
  <si>
    <t>TONER HP CE 410 NEGRO</t>
  </si>
  <si>
    <t>TONER HP CE 411 AZUL</t>
  </si>
  <si>
    <t>TONER HP CE 412 AMARILLO</t>
  </si>
  <si>
    <t>TONER HP CE 413 ROZADO</t>
  </si>
  <si>
    <t>TONER HP CE 210  (131a) NEGRO</t>
  </si>
  <si>
    <t>TONER HP CE 211 azul</t>
  </si>
  <si>
    <t>TONER HP CE 212   amarillo</t>
  </si>
  <si>
    <t>FRASCO DE TINTA T664 NEGRO</t>
  </si>
  <si>
    <t>FRASCO DE TINTA T664 CIAN</t>
  </si>
  <si>
    <t>FRASCO DE TINTA T664 AMARILLO</t>
  </si>
  <si>
    <t>FRASCO DE TINTA T664 MAGENTA</t>
  </si>
  <si>
    <t>TOTAL EN RD$</t>
  </si>
  <si>
    <t>GUANTES DE GOMA PARA LIMPIEZA PARES</t>
  </si>
  <si>
    <t>CEPILLO DE PARED</t>
  </si>
  <si>
    <t>ESCOBAS PLASTICAS</t>
  </si>
  <si>
    <t>ESCOBILLAS PARA BAÑO</t>
  </si>
  <si>
    <t>GALONES DE ACIDO MURIATICOS</t>
  </si>
  <si>
    <t>GALONES DE CLORO</t>
  </si>
  <si>
    <t xml:space="preserve">GALONES DE JABON LIQUIDO </t>
  </si>
  <si>
    <t>GALONES DE MISTOLIN</t>
  </si>
  <si>
    <t>GALONES DE PINOL</t>
  </si>
  <si>
    <t>GOMA PARA SACAR AGUA CON SU PALO</t>
  </si>
  <si>
    <t>RASTRILLOS TIPO ARAÑA METAL</t>
  </si>
  <si>
    <t>RASTRILLOS TIPO ARAÑA PLASTICA</t>
  </si>
  <si>
    <t>RECOJEDOR DE BASURA</t>
  </si>
  <si>
    <t>SUAPERS</t>
  </si>
  <si>
    <t>TANQUES 55/1</t>
  </si>
  <si>
    <t>LIC. PEDRO ML. SALDAÑA PAULINO</t>
  </si>
  <si>
    <t xml:space="preserve"> Mayor, P.N.</t>
  </si>
  <si>
    <t>ENC. DEL DEPOSITO DE PROP. DE 2DA. CLASE, P.N.</t>
  </si>
  <si>
    <t xml:space="preserve">          TOTAL GENERAL RD$</t>
  </si>
  <si>
    <t>RELACION DE MATERIALES DE LIMPIEZA AL 28/02/2018</t>
  </si>
  <si>
    <t>RELACION DE MATERIALES GASTABLES 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</si>
</sst>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2" xfId="1" applyFont="1" applyBorder="1"/>
    <xf numFmtId="0" fontId="1" fillId="0" borderId="0" xfId="1" applyFont="1" applyBorder="1"/>
    <xf numFmtId="0" fontId="1" fillId="0" borderId="1" xfId="1" applyFont="1" applyFill="1" applyBorder="1"/>
    <xf numFmtId="0" fontId="1" fillId="2" borderId="1" xfId="1" applyFont="1" applyFill="1" applyBorder="1"/>
    <xf numFmtId="0" fontId="1" fillId="0" borderId="3" xfId="1" applyFont="1" applyBorder="1"/>
    <xf numFmtId="0" fontId="1" fillId="0" borderId="2" xfId="1" applyFont="1" applyFill="1" applyBorder="1"/>
    <xf numFmtId="0" fontId="1" fillId="2" borderId="3" xfId="1" applyFont="1" applyFill="1" applyBorder="1"/>
    <xf numFmtId="0" fontId="1" fillId="0" borderId="1" xfId="1" applyFont="1" applyFill="1" applyBorder="1" applyAlignment="1">
      <alignment horizontal="left"/>
    </xf>
    <xf numFmtId="0" fontId="1" fillId="2" borderId="0" xfId="1" applyFont="1" applyFill="1" applyBorder="1"/>
    <xf numFmtId="0" fontId="1" fillId="0" borderId="1" xfId="1" applyFont="1" applyBorder="1"/>
    <xf numFmtId="0" fontId="0" fillId="0" borderId="1" xfId="0" applyBorder="1"/>
    <xf numFmtId="0" fontId="0" fillId="0" borderId="2" xfId="0" applyBorder="1"/>
    <xf numFmtId="16" fontId="0" fillId="0" borderId="1" xfId="0" applyNumberFormat="1" applyBorder="1"/>
    <xf numFmtId="0" fontId="0" fillId="0" borderId="0" xfId="0" applyBorder="1"/>
    <xf numFmtId="0" fontId="3" fillId="0" borderId="1" xfId="0" applyFont="1" applyBorder="1"/>
    <xf numFmtId="164" fontId="0" fillId="0" borderId="4" xfId="3" applyFont="1" applyBorder="1"/>
    <xf numFmtId="164" fontId="0" fillId="0" borderId="1" xfId="3" applyFont="1" applyBorder="1"/>
    <xf numFmtId="164" fontId="0" fillId="0" borderId="0" xfId="3" applyFont="1" applyBorder="1"/>
    <xf numFmtId="164" fontId="0" fillId="0" borderId="0" xfId="3" applyFont="1"/>
    <xf numFmtId="164" fontId="0" fillId="0" borderId="1" xfId="0" applyNumberFormat="1" applyBorder="1"/>
    <xf numFmtId="164" fontId="0" fillId="0" borderId="2" xfId="3" applyFont="1" applyBorder="1"/>
    <xf numFmtId="164" fontId="0" fillId="0" borderId="2" xfId="0" applyNumberFormat="1" applyBorder="1"/>
    <xf numFmtId="164" fontId="0" fillId="0" borderId="1" xfId="3" applyFont="1" applyFill="1" applyBorder="1"/>
    <xf numFmtId="0" fontId="0" fillId="0" borderId="1" xfId="0" applyFill="1" applyBorder="1"/>
    <xf numFmtId="0" fontId="8" fillId="0" borderId="1" xfId="1" applyFont="1" applyFill="1" applyBorder="1"/>
    <xf numFmtId="0" fontId="9" fillId="0" borderId="1" xfId="0" applyFont="1" applyFill="1" applyBorder="1"/>
    <xf numFmtId="164" fontId="9" fillId="0" borderId="1" xfId="3" applyFont="1" applyFill="1" applyBorder="1"/>
    <xf numFmtId="165" fontId="3" fillId="0" borderId="2" xfId="3" applyNumberFormat="1" applyFont="1" applyBorder="1"/>
    <xf numFmtId="165" fontId="3" fillId="0" borderId="1" xfId="3" applyNumberFormat="1" applyFont="1" applyBorder="1"/>
    <xf numFmtId="165" fontId="3" fillId="0" borderId="1" xfId="3" applyNumberFormat="1" applyFont="1" applyFill="1" applyBorder="1"/>
    <xf numFmtId="165" fontId="9" fillId="0" borderId="1" xfId="3" applyNumberFormat="1" applyFont="1" applyFill="1" applyBorder="1"/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2" borderId="0" xfId="3" applyNumberFormat="1" applyFont="1" applyFill="1" applyBorder="1"/>
    <xf numFmtId="165" fontId="3" fillId="0" borderId="0" xfId="3" applyNumberFormat="1" applyFont="1" applyBorder="1"/>
    <xf numFmtId="165" fontId="0" fillId="0" borderId="0" xfId="3" applyNumberFormat="1" applyFont="1"/>
    <xf numFmtId="164" fontId="10" fillId="0" borderId="7" xfId="0" applyNumberFormat="1" applyFont="1" applyBorder="1" applyAlignment="1">
      <alignment vertical="center"/>
    </xf>
    <xf numFmtId="165" fontId="4" fillId="0" borderId="1" xfId="3" applyNumberFormat="1" applyFont="1" applyBorder="1"/>
    <xf numFmtId="164" fontId="5" fillId="0" borderId="1" xfId="3" applyFont="1" applyBorder="1"/>
    <xf numFmtId="164" fontId="5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/>
    </xf>
    <xf numFmtId="165" fontId="4" fillId="3" borderId="1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5" fillId="3" borderId="1" xfId="3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tabSelected="1" workbookViewId="0">
      <selection activeCell="C118" sqref="C118"/>
    </sheetView>
  </sheetViews>
  <sheetFormatPr baseColWidth="10" defaultColWidth="11.42578125" defaultRowHeight="15" x14ac:dyDescent="0.25"/>
  <cols>
    <col min="1" max="1" width="50.42578125" customWidth="1"/>
    <col min="2" max="2" width="14.28515625" customWidth="1"/>
    <col min="3" max="3" width="13" style="36" bestFit="1" customWidth="1"/>
    <col min="4" max="4" width="11.85546875" style="19" bestFit="1" customWidth="1"/>
    <col min="5" max="5" width="16.85546875" customWidth="1"/>
    <col min="9" max="9" width="13.140625" bestFit="1" customWidth="1"/>
  </cols>
  <sheetData>
    <row r="2" spans="1:5" ht="29.25" customHeight="1" x14ac:dyDescent="0.25">
      <c r="A2" s="43" t="s">
        <v>124</v>
      </c>
      <c r="B2" s="43"/>
      <c r="C2" s="43"/>
      <c r="D2" s="43"/>
      <c r="E2" s="43"/>
    </row>
    <row r="3" spans="1:5" x14ac:dyDescent="0.25">
      <c r="A3" s="42" t="s">
        <v>0</v>
      </c>
      <c r="B3" s="49" t="s">
        <v>1</v>
      </c>
      <c r="C3" s="48" t="s">
        <v>2</v>
      </c>
      <c r="D3" s="50" t="s">
        <v>3</v>
      </c>
      <c r="E3" s="41" t="s">
        <v>4</v>
      </c>
    </row>
    <row r="4" spans="1:5" x14ac:dyDescent="0.25">
      <c r="A4" s="42"/>
      <c r="B4" s="49"/>
      <c r="C4" s="48"/>
      <c r="D4" s="50"/>
      <c r="E4" s="41"/>
    </row>
    <row r="5" spans="1:5" x14ac:dyDescent="0.25">
      <c r="A5" s="1" t="s">
        <v>5</v>
      </c>
      <c r="B5" s="12" t="s">
        <v>6</v>
      </c>
      <c r="C5" s="28">
        <v>31</v>
      </c>
      <c r="D5" s="21">
        <v>40</v>
      </c>
      <c r="E5" s="22">
        <f>+C5*D5</f>
        <v>1240</v>
      </c>
    </row>
    <row r="6" spans="1:5" x14ac:dyDescent="0.25">
      <c r="A6" s="1" t="s">
        <v>7</v>
      </c>
      <c r="B6" s="11" t="s">
        <v>8</v>
      </c>
      <c r="C6" s="29">
        <v>0</v>
      </c>
      <c r="D6" s="17">
        <v>185.65333333333299</v>
      </c>
      <c r="E6" s="22">
        <f t="shared" ref="E6:E69" si="0">+C6*D6</f>
        <v>0</v>
      </c>
    </row>
    <row r="7" spans="1:5" x14ac:dyDescent="0.25">
      <c r="A7" s="10" t="s">
        <v>9</v>
      </c>
      <c r="B7" s="11" t="s">
        <v>10</v>
      </c>
      <c r="C7" s="29">
        <v>455</v>
      </c>
      <c r="D7" s="17">
        <v>28.296399999999998</v>
      </c>
      <c r="E7" s="22">
        <f t="shared" si="0"/>
        <v>12874.861999999999</v>
      </c>
    </row>
    <row r="8" spans="1:5" x14ac:dyDescent="0.25">
      <c r="A8" s="10" t="s">
        <v>11</v>
      </c>
      <c r="B8" s="11" t="s">
        <v>10</v>
      </c>
      <c r="C8" s="29">
        <v>591</v>
      </c>
      <c r="D8" s="17">
        <v>63.72</v>
      </c>
      <c r="E8" s="22">
        <f t="shared" si="0"/>
        <v>37658.519999999997</v>
      </c>
    </row>
    <row r="9" spans="1:5" x14ac:dyDescent="0.25">
      <c r="A9" s="3" t="s">
        <v>12</v>
      </c>
      <c r="B9" s="24" t="s">
        <v>13</v>
      </c>
      <c r="C9" s="30">
        <v>257</v>
      </c>
      <c r="D9" s="23">
        <v>59.719799999999999</v>
      </c>
      <c r="E9" s="22">
        <f t="shared" si="0"/>
        <v>15347.988600000001</v>
      </c>
    </row>
    <row r="10" spans="1:5" x14ac:dyDescent="0.25">
      <c r="A10" s="10" t="s">
        <v>14</v>
      </c>
      <c r="B10" s="11" t="s">
        <v>15</v>
      </c>
      <c r="C10" s="29">
        <v>7</v>
      </c>
      <c r="D10" s="17">
        <v>77.360799999999998</v>
      </c>
      <c r="E10" s="22">
        <f t="shared" si="0"/>
        <v>541.52559999999994</v>
      </c>
    </row>
    <row r="11" spans="1:5" x14ac:dyDescent="0.25">
      <c r="A11" s="10" t="s">
        <v>16</v>
      </c>
      <c r="B11" s="11" t="s">
        <v>10</v>
      </c>
      <c r="C11" s="29">
        <v>558</v>
      </c>
      <c r="D11" s="17">
        <v>236</v>
      </c>
      <c r="E11" s="22">
        <f t="shared" si="0"/>
        <v>131688</v>
      </c>
    </row>
    <row r="12" spans="1:5" x14ac:dyDescent="0.25">
      <c r="A12" s="10" t="s">
        <v>17</v>
      </c>
      <c r="B12" s="11" t="s">
        <v>6</v>
      </c>
      <c r="C12" s="29">
        <v>0</v>
      </c>
      <c r="D12" s="17">
        <v>59</v>
      </c>
      <c r="E12" s="22">
        <f t="shared" si="0"/>
        <v>0</v>
      </c>
    </row>
    <row r="13" spans="1:5" x14ac:dyDescent="0.25">
      <c r="A13" s="10" t="s">
        <v>18</v>
      </c>
      <c r="B13" s="11" t="s">
        <v>6</v>
      </c>
      <c r="C13" s="29">
        <v>104</v>
      </c>
      <c r="D13" s="17">
        <v>247.8</v>
      </c>
      <c r="E13" s="22">
        <f t="shared" si="0"/>
        <v>25771.200000000001</v>
      </c>
    </row>
    <row r="14" spans="1:5" x14ac:dyDescent="0.25">
      <c r="A14" s="10" t="s">
        <v>19</v>
      </c>
      <c r="B14" s="11" t="s">
        <v>6</v>
      </c>
      <c r="C14" s="29">
        <v>0</v>
      </c>
      <c r="D14" s="17">
        <v>34.83</v>
      </c>
      <c r="E14" s="22">
        <f t="shared" si="0"/>
        <v>0</v>
      </c>
    </row>
    <row r="15" spans="1:5" x14ac:dyDescent="0.25">
      <c r="A15" s="10" t="s">
        <v>20</v>
      </c>
      <c r="B15" s="11" t="s">
        <v>6</v>
      </c>
      <c r="C15" s="29">
        <v>934</v>
      </c>
      <c r="D15" s="17">
        <v>65.537199999999999</v>
      </c>
      <c r="E15" s="22">
        <f t="shared" si="0"/>
        <v>61211.7448</v>
      </c>
    </row>
    <row r="16" spans="1:5" x14ac:dyDescent="0.25">
      <c r="A16" s="10" t="s">
        <v>21</v>
      </c>
      <c r="B16" s="11" t="s">
        <v>22</v>
      </c>
      <c r="C16" s="29">
        <v>11265</v>
      </c>
      <c r="D16" s="17">
        <v>3.6284999999999998</v>
      </c>
      <c r="E16" s="22">
        <f t="shared" si="0"/>
        <v>40875.052499999998</v>
      </c>
    </row>
    <row r="17" spans="1:9" x14ac:dyDescent="0.25">
      <c r="A17" s="10" t="s">
        <v>23</v>
      </c>
      <c r="B17" s="11" t="s">
        <v>22</v>
      </c>
      <c r="C17" s="29">
        <v>0</v>
      </c>
      <c r="D17" s="17">
        <v>4.13</v>
      </c>
      <c r="E17" s="22">
        <f t="shared" si="0"/>
        <v>0</v>
      </c>
    </row>
    <row r="18" spans="1:9" x14ac:dyDescent="0.25">
      <c r="A18" s="10" t="s">
        <v>24</v>
      </c>
      <c r="B18" s="11" t="s">
        <v>6</v>
      </c>
      <c r="C18" s="29">
        <v>0</v>
      </c>
      <c r="D18" s="17">
        <v>68.44</v>
      </c>
      <c r="E18" s="22">
        <f t="shared" si="0"/>
        <v>0</v>
      </c>
    </row>
    <row r="19" spans="1:9" x14ac:dyDescent="0.25">
      <c r="A19" s="10" t="s">
        <v>25</v>
      </c>
      <c r="B19" s="11" t="s">
        <v>6</v>
      </c>
      <c r="C19" s="29">
        <v>35</v>
      </c>
      <c r="D19" s="17">
        <v>28.32</v>
      </c>
      <c r="E19" s="22">
        <f t="shared" si="0"/>
        <v>991.2</v>
      </c>
    </row>
    <row r="20" spans="1:9" x14ac:dyDescent="0.25">
      <c r="A20" s="10" t="s">
        <v>26</v>
      </c>
      <c r="B20" s="11" t="s">
        <v>6</v>
      </c>
      <c r="C20" s="29">
        <v>51</v>
      </c>
      <c r="D20" s="17">
        <v>354</v>
      </c>
      <c r="E20" s="22">
        <f t="shared" si="0"/>
        <v>18054</v>
      </c>
    </row>
    <row r="21" spans="1:9" x14ac:dyDescent="0.25">
      <c r="A21" s="10" t="s">
        <v>27</v>
      </c>
      <c r="B21" s="11" t="s">
        <v>6</v>
      </c>
      <c r="C21" s="29">
        <v>0</v>
      </c>
      <c r="D21" s="17">
        <v>23.108333333000001</v>
      </c>
      <c r="E21" s="22">
        <f t="shared" si="0"/>
        <v>0</v>
      </c>
    </row>
    <row r="22" spans="1:9" x14ac:dyDescent="0.25">
      <c r="A22" s="10" t="s">
        <v>28</v>
      </c>
      <c r="B22" s="11" t="s">
        <v>6</v>
      </c>
      <c r="C22" s="30">
        <v>0</v>
      </c>
      <c r="D22" s="23">
        <v>2.3206666666666602</v>
      </c>
      <c r="E22" s="22">
        <f t="shared" si="0"/>
        <v>0</v>
      </c>
    </row>
    <row r="23" spans="1:9" x14ac:dyDescent="0.25">
      <c r="A23" s="10" t="s">
        <v>29</v>
      </c>
      <c r="B23" s="11" t="s">
        <v>6</v>
      </c>
      <c r="C23" s="30">
        <v>0</v>
      </c>
      <c r="D23" s="23">
        <v>7.7359</v>
      </c>
      <c r="E23" s="22">
        <f t="shared" si="0"/>
        <v>0</v>
      </c>
    </row>
    <row r="24" spans="1:9" x14ac:dyDescent="0.25">
      <c r="A24" s="10" t="s">
        <v>30</v>
      </c>
      <c r="B24" s="11" t="s">
        <v>8</v>
      </c>
      <c r="C24" s="30">
        <v>0</v>
      </c>
      <c r="D24" s="23">
        <v>4.7062333333333299</v>
      </c>
      <c r="E24" s="22">
        <f t="shared" si="0"/>
        <v>0</v>
      </c>
    </row>
    <row r="25" spans="1:9" x14ac:dyDescent="0.25">
      <c r="A25" s="10" t="s">
        <v>31</v>
      </c>
      <c r="B25" s="13" t="s">
        <v>8</v>
      </c>
      <c r="C25" s="29">
        <v>40</v>
      </c>
      <c r="D25" s="17">
        <v>19.175000000000001</v>
      </c>
      <c r="E25" s="22">
        <f t="shared" si="0"/>
        <v>767</v>
      </c>
    </row>
    <row r="26" spans="1:9" x14ac:dyDescent="0.25">
      <c r="A26" s="10" t="s">
        <v>32</v>
      </c>
      <c r="B26" s="13" t="s">
        <v>33</v>
      </c>
      <c r="C26" s="30">
        <v>70</v>
      </c>
      <c r="D26" s="23">
        <v>1.77</v>
      </c>
      <c r="E26" s="22">
        <f t="shared" si="0"/>
        <v>123.9</v>
      </c>
    </row>
    <row r="27" spans="1:9" x14ac:dyDescent="0.25">
      <c r="A27" s="10" t="s">
        <v>34</v>
      </c>
      <c r="B27" s="11" t="s">
        <v>35</v>
      </c>
      <c r="C27" s="29">
        <v>1104</v>
      </c>
      <c r="D27" s="17">
        <v>26.904</v>
      </c>
      <c r="E27" s="22">
        <f t="shared" si="0"/>
        <v>29702.016</v>
      </c>
      <c r="I27" s="19"/>
    </row>
    <row r="28" spans="1:9" x14ac:dyDescent="0.25">
      <c r="A28" s="10" t="s">
        <v>36</v>
      </c>
      <c r="B28" s="11" t="s">
        <v>35</v>
      </c>
      <c r="C28" s="29">
        <v>0</v>
      </c>
      <c r="D28" s="17">
        <v>38.249699999999997</v>
      </c>
      <c r="E28" s="22">
        <f t="shared" si="0"/>
        <v>0</v>
      </c>
    </row>
    <row r="29" spans="1:9" x14ac:dyDescent="0.25">
      <c r="A29" s="10" t="s">
        <v>37</v>
      </c>
      <c r="B29" s="11" t="s">
        <v>35</v>
      </c>
      <c r="C29" s="29">
        <v>0</v>
      </c>
      <c r="D29" s="17">
        <v>849.6</v>
      </c>
      <c r="E29" s="22">
        <f t="shared" si="0"/>
        <v>0</v>
      </c>
    </row>
    <row r="30" spans="1:9" x14ac:dyDescent="0.25">
      <c r="A30" s="10" t="s">
        <v>38</v>
      </c>
      <c r="B30" s="11" t="s">
        <v>6</v>
      </c>
      <c r="C30" s="29">
        <v>21</v>
      </c>
      <c r="D30" s="17">
        <v>127.44</v>
      </c>
      <c r="E30" s="22">
        <f t="shared" si="0"/>
        <v>2676.24</v>
      </c>
    </row>
    <row r="31" spans="1:9" x14ac:dyDescent="0.25">
      <c r="A31" s="10" t="s">
        <v>39</v>
      </c>
      <c r="B31" s="11" t="s">
        <v>40</v>
      </c>
      <c r="C31" s="29">
        <v>2334</v>
      </c>
      <c r="D31" s="17">
        <v>1.64374</v>
      </c>
      <c r="E31" s="22">
        <f t="shared" si="0"/>
        <v>3836.4891600000001</v>
      </c>
    </row>
    <row r="32" spans="1:9" x14ac:dyDescent="0.25">
      <c r="A32" s="10" t="s">
        <v>41</v>
      </c>
      <c r="B32" s="11" t="s">
        <v>40</v>
      </c>
      <c r="C32" s="29">
        <v>3252</v>
      </c>
      <c r="D32" s="17">
        <v>5.7552615999999999</v>
      </c>
      <c r="E32" s="22">
        <f t="shared" si="0"/>
        <v>18716.110723199999</v>
      </c>
    </row>
    <row r="33" spans="1:5" x14ac:dyDescent="0.25">
      <c r="A33" s="1" t="s">
        <v>42</v>
      </c>
      <c r="B33" s="11" t="s">
        <v>40</v>
      </c>
      <c r="C33" s="29">
        <v>8717</v>
      </c>
      <c r="D33" s="17">
        <v>6.3719999999999999</v>
      </c>
      <c r="E33" s="22">
        <f t="shared" si="0"/>
        <v>55544.724000000002</v>
      </c>
    </row>
    <row r="34" spans="1:5" x14ac:dyDescent="0.25">
      <c r="A34" s="25" t="s">
        <v>43</v>
      </c>
      <c r="B34" s="26" t="s">
        <v>40</v>
      </c>
      <c r="C34" s="31">
        <v>2865</v>
      </c>
      <c r="D34" s="27">
        <v>1.8169166666666601</v>
      </c>
      <c r="E34" s="22">
        <f t="shared" si="0"/>
        <v>5205.4662499999813</v>
      </c>
    </row>
    <row r="35" spans="1:5" x14ac:dyDescent="0.25">
      <c r="A35" s="7" t="s">
        <v>44</v>
      </c>
      <c r="B35" s="11" t="s">
        <v>40</v>
      </c>
      <c r="C35" s="29">
        <v>2623</v>
      </c>
      <c r="D35" s="17">
        <v>1.5911114285714201</v>
      </c>
      <c r="E35" s="22">
        <f t="shared" si="0"/>
        <v>4173.485277142835</v>
      </c>
    </row>
    <row r="36" spans="1:5" hidden="1" x14ac:dyDescent="0.25">
      <c r="A36" s="4" t="s">
        <v>45</v>
      </c>
      <c r="B36" s="11" t="s">
        <v>40</v>
      </c>
      <c r="C36" s="29">
        <v>0</v>
      </c>
      <c r="D36" s="17">
        <v>698.5</v>
      </c>
      <c r="E36" s="22">
        <f t="shared" si="0"/>
        <v>0</v>
      </c>
    </row>
    <row r="37" spans="1:5" x14ac:dyDescent="0.25">
      <c r="A37" s="4" t="s">
        <v>46</v>
      </c>
      <c r="B37" s="11" t="s">
        <v>6</v>
      </c>
      <c r="C37" s="29">
        <v>171</v>
      </c>
      <c r="D37" s="17">
        <v>501.26400000000001</v>
      </c>
      <c r="E37" s="22">
        <f t="shared" si="0"/>
        <v>85716.144</v>
      </c>
    </row>
    <row r="38" spans="1:5" x14ac:dyDescent="0.25">
      <c r="A38" s="10" t="s">
        <v>47</v>
      </c>
      <c r="B38" s="11" t="s">
        <v>6</v>
      </c>
      <c r="C38" s="29">
        <v>1535</v>
      </c>
      <c r="D38" s="17">
        <v>9.7899999999999991</v>
      </c>
      <c r="E38" s="22">
        <f t="shared" si="0"/>
        <v>15027.649999999998</v>
      </c>
    </row>
    <row r="39" spans="1:5" x14ac:dyDescent="0.25">
      <c r="A39" s="4" t="s">
        <v>48</v>
      </c>
      <c r="B39" s="11" t="s">
        <v>6</v>
      </c>
      <c r="C39" s="29">
        <v>459</v>
      </c>
      <c r="D39" s="17">
        <v>9.8800000000000008</v>
      </c>
      <c r="E39" s="22">
        <f t="shared" si="0"/>
        <v>4534.92</v>
      </c>
    </row>
    <row r="40" spans="1:5" x14ac:dyDescent="0.25">
      <c r="A40" s="10" t="s">
        <v>49</v>
      </c>
      <c r="B40" s="11" t="s">
        <v>6</v>
      </c>
      <c r="C40" s="32">
        <v>513</v>
      </c>
      <c r="D40" s="16">
        <v>348.69</v>
      </c>
      <c r="E40" s="22">
        <f t="shared" si="0"/>
        <v>178877.97</v>
      </c>
    </row>
    <row r="41" spans="1:5" x14ac:dyDescent="0.25">
      <c r="A41" s="10" t="s">
        <v>50</v>
      </c>
      <c r="B41" s="11" t="s">
        <v>6</v>
      </c>
      <c r="C41" s="32">
        <v>114</v>
      </c>
      <c r="D41" s="16">
        <v>2102.4767999999999</v>
      </c>
      <c r="E41" s="22">
        <f t="shared" si="0"/>
        <v>239682.35519999999</v>
      </c>
    </row>
    <row r="42" spans="1:5" x14ac:dyDescent="0.25">
      <c r="A42" s="10" t="s">
        <v>51</v>
      </c>
      <c r="B42" s="11" t="s">
        <v>6</v>
      </c>
      <c r="C42" s="32">
        <v>88</v>
      </c>
      <c r="D42" s="16">
        <v>2492.16</v>
      </c>
      <c r="E42" s="22">
        <f t="shared" si="0"/>
        <v>219310.07999999999</v>
      </c>
    </row>
    <row r="43" spans="1:5" x14ac:dyDescent="0.25">
      <c r="A43" s="10" t="s">
        <v>52</v>
      </c>
      <c r="B43" s="11" t="s">
        <v>6</v>
      </c>
      <c r="C43" s="32">
        <v>0</v>
      </c>
      <c r="D43" s="16">
        <v>2761.2</v>
      </c>
      <c r="E43" s="22">
        <f t="shared" si="0"/>
        <v>0</v>
      </c>
    </row>
    <row r="44" spans="1:5" x14ac:dyDescent="0.25">
      <c r="A44" s="10" t="s">
        <v>53</v>
      </c>
      <c r="B44" s="11" t="s">
        <v>6</v>
      </c>
      <c r="C44" s="32">
        <v>1</v>
      </c>
      <c r="D44" s="16">
        <v>3727.62</v>
      </c>
      <c r="E44" s="22">
        <f t="shared" si="0"/>
        <v>3727.62</v>
      </c>
    </row>
    <row r="45" spans="1:5" x14ac:dyDescent="0.25">
      <c r="A45" s="10" t="s">
        <v>54</v>
      </c>
      <c r="B45" s="11" t="s">
        <v>6</v>
      </c>
      <c r="C45" s="32">
        <v>109</v>
      </c>
      <c r="D45" s="16">
        <v>2099.0783999999999</v>
      </c>
      <c r="E45" s="22">
        <f t="shared" si="0"/>
        <v>228799.54559999998</v>
      </c>
    </row>
    <row r="46" spans="1:5" x14ac:dyDescent="0.25">
      <c r="A46" s="10" t="s">
        <v>55</v>
      </c>
      <c r="B46" s="11" t="s">
        <v>6</v>
      </c>
      <c r="C46" s="32">
        <v>35</v>
      </c>
      <c r="D46" s="16">
        <v>2478.5664999999999</v>
      </c>
      <c r="E46" s="22">
        <f t="shared" si="0"/>
        <v>86749.827499999999</v>
      </c>
    </row>
    <row r="47" spans="1:5" x14ac:dyDescent="0.25">
      <c r="A47" s="10" t="s">
        <v>56</v>
      </c>
      <c r="B47" s="11" t="s">
        <v>6</v>
      </c>
      <c r="C47" s="32">
        <v>18</v>
      </c>
      <c r="D47" s="16">
        <v>2354.1</v>
      </c>
      <c r="E47" s="22">
        <f t="shared" si="0"/>
        <v>42373.799999999996</v>
      </c>
    </row>
    <row r="48" spans="1:5" x14ac:dyDescent="0.25">
      <c r="A48" s="10" t="s">
        <v>57</v>
      </c>
      <c r="B48" s="11" t="s">
        <v>6</v>
      </c>
      <c r="C48" s="32">
        <v>16</v>
      </c>
      <c r="D48" s="16">
        <v>3374.8</v>
      </c>
      <c r="E48" s="22">
        <f t="shared" si="0"/>
        <v>53996.800000000003</v>
      </c>
    </row>
    <row r="49" spans="1:5" x14ac:dyDescent="0.25">
      <c r="A49" s="10" t="s">
        <v>58</v>
      </c>
      <c r="B49" s="11" t="s">
        <v>6</v>
      </c>
      <c r="C49" s="32">
        <v>9</v>
      </c>
      <c r="D49" s="16">
        <v>3245</v>
      </c>
      <c r="E49" s="22">
        <f t="shared" si="0"/>
        <v>29205</v>
      </c>
    </row>
    <row r="50" spans="1:5" x14ac:dyDescent="0.25">
      <c r="A50" s="10" t="s">
        <v>59</v>
      </c>
      <c r="B50" s="11" t="s">
        <v>6</v>
      </c>
      <c r="C50" s="32">
        <v>16</v>
      </c>
      <c r="D50" s="16">
        <v>5254.54</v>
      </c>
      <c r="E50" s="22">
        <f t="shared" si="0"/>
        <v>84072.639999999999</v>
      </c>
    </row>
    <row r="51" spans="1:5" x14ac:dyDescent="0.25">
      <c r="A51" s="3" t="s">
        <v>60</v>
      </c>
      <c r="B51" s="11" t="s">
        <v>6</v>
      </c>
      <c r="C51" s="32">
        <v>49</v>
      </c>
      <c r="D51" s="16">
        <v>1132.8</v>
      </c>
      <c r="E51" s="22">
        <f t="shared" si="0"/>
        <v>55507.199999999997</v>
      </c>
    </row>
    <row r="52" spans="1:5" x14ac:dyDescent="0.25">
      <c r="A52" s="3" t="s">
        <v>61</v>
      </c>
      <c r="B52" s="11" t="s">
        <v>6</v>
      </c>
      <c r="C52" s="32">
        <v>39</v>
      </c>
      <c r="D52" s="16">
        <v>1338.75714285714</v>
      </c>
      <c r="E52" s="22">
        <f t="shared" si="0"/>
        <v>52211.528571428462</v>
      </c>
    </row>
    <row r="53" spans="1:5" x14ac:dyDescent="0.25">
      <c r="A53" s="3" t="s">
        <v>62</v>
      </c>
      <c r="B53" s="11" t="s">
        <v>6</v>
      </c>
      <c r="C53" s="32">
        <v>11</v>
      </c>
      <c r="D53" s="16">
        <v>2601.9</v>
      </c>
      <c r="E53" s="22">
        <f t="shared" si="0"/>
        <v>28620.9</v>
      </c>
    </row>
    <row r="54" spans="1:5" x14ac:dyDescent="0.25">
      <c r="A54" s="3" t="s">
        <v>63</v>
      </c>
      <c r="B54" s="11" t="s">
        <v>6</v>
      </c>
      <c r="C54" s="32">
        <v>12</v>
      </c>
      <c r="D54" s="16">
        <v>3114.02</v>
      </c>
      <c r="E54" s="22">
        <f t="shared" si="0"/>
        <v>37368.239999999998</v>
      </c>
    </row>
    <row r="55" spans="1:5" x14ac:dyDescent="0.25">
      <c r="A55" s="3" t="s">
        <v>64</v>
      </c>
      <c r="B55" s="11" t="s">
        <v>6</v>
      </c>
      <c r="C55" s="32">
        <v>101</v>
      </c>
      <c r="D55" s="16">
        <v>2572.4</v>
      </c>
      <c r="E55" s="22">
        <f t="shared" si="0"/>
        <v>259812.40000000002</v>
      </c>
    </row>
    <row r="56" spans="1:5" x14ac:dyDescent="0.25">
      <c r="A56" s="3" t="s">
        <v>65</v>
      </c>
      <c r="B56" s="11" t="s">
        <v>6</v>
      </c>
      <c r="C56" s="32">
        <v>101</v>
      </c>
      <c r="D56" s="16">
        <v>3537.64</v>
      </c>
      <c r="E56" s="22">
        <f t="shared" si="0"/>
        <v>357301.64</v>
      </c>
    </row>
    <row r="57" spans="1:5" x14ac:dyDescent="0.25">
      <c r="A57" s="10" t="s">
        <v>66</v>
      </c>
      <c r="B57" s="11" t="s">
        <v>6</v>
      </c>
      <c r="C57" s="32">
        <v>39</v>
      </c>
      <c r="D57" s="16">
        <v>3537.64</v>
      </c>
      <c r="E57" s="22">
        <f t="shared" si="0"/>
        <v>137967.96</v>
      </c>
    </row>
    <row r="58" spans="1:5" x14ac:dyDescent="0.25">
      <c r="A58" s="10" t="s">
        <v>67</v>
      </c>
      <c r="B58" s="11" t="s">
        <v>6</v>
      </c>
      <c r="C58" s="32">
        <v>21</v>
      </c>
      <c r="D58" s="16">
        <v>2604.2600000000002</v>
      </c>
      <c r="E58" s="22">
        <f t="shared" si="0"/>
        <v>54689.460000000006</v>
      </c>
    </row>
    <row r="59" spans="1:5" x14ac:dyDescent="0.25">
      <c r="A59" s="5" t="s">
        <v>68</v>
      </c>
      <c r="B59" s="11" t="s">
        <v>6</v>
      </c>
      <c r="C59" s="32">
        <v>22</v>
      </c>
      <c r="D59" s="16">
        <v>2604.2600000000002</v>
      </c>
      <c r="E59" s="22">
        <f t="shared" si="0"/>
        <v>57293.72</v>
      </c>
    </row>
    <row r="60" spans="1:5" x14ac:dyDescent="0.25">
      <c r="A60" s="10" t="s">
        <v>69</v>
      </c>
      <c r="B60" s="11" t="s">
        <v>6</v>
      </c>
      <c r="C60" s="32">
        <v>22</v>
      </c>
      <c r="D60" s="16">
        <v>2604.2600000000002</v>
      </c>
      <c r="E60" s="22">
        <f t="shared" si="0"/>
        <v>57293.72</v>
      </c>
    </row>
    <row r="61" spans="1:5" x14ac:dyDescent="0.25">
      <c r="A61" s="10" t="s">
        <v>70</v>
      </c>
      <c r="B61" s="11" t="s">
        <v>6</v>
      </c>
      <c r="C61" s="32">
        <v>42</v>
      </c>
      <c r="D61" s="16">
        <v>1093.6590000000001</v>
      </c>
      <c r="E61" s="22">
        <f t="shared" si="0"/>
        <v>45933.678000000007</v>
      </c>
    </row>
    <row r="62" spans="1:5" x14ac:dyDescent="0.25">
      <c r="A62" s="10" t="s">
        <v>71</v>
      </c>
      <c r="B62" s="11" t="s">
        <v>6</v>
      </c>
      <c r="C62" s="32">
        <v>32</v>
      </c>
      <c r="D62" s="16">
        <v>1336.704</v>
      </c>
      <c r="E62" s="22">
        <f t="shared" si="0"/>
        <v>42774.527999999998</v>
      </c>
    </row>
    <row r="63" spans="1:5" x14ac:dyDescent="0.25">
      <c r="A63" s="10" t="s">
        <v>72</v>
      </c>
      <c r="B63" s="11" t="s">
        <v>6</v>
      </c>
      <c r="C63" s="32">
        <v>3</v>
      </c>
      <c r="D63" s="16">
        <v>2354.1</v>
      </c>
      <c r="E63" s="22">
        <f t="shared" si="0"/>
        <v>7062.2999999999993</v>
      </c>
    </row>
    <row r="64" spans="1:5" x14ac:dyDescent="0.25">
      <c r="A64" s="10" t="s">
        <v>73</v>
      </c>
      <c r="B64" s="11" t="s">
        <v>6</v>
      </c>
      <c r="C64" s="32">
        <v>3</v>
      </c>
      <c r="D64" s="16">
        <v>3009</v>
      </c>
      <c r="E64" s="22">
        <f t="shared" si="0"/>
        <v>9027</v>
      </c>
    </row>
    <row r="65" spans="1:5" x14ac:dyDescent="0.25">
      <c r="A65" s="10" t="s">
        <v>74</v>
      </c>
      <c r="B65" s="11" t="s">
        <v>6</v>
      </c>
      <c r="C65" s="32">
        <v>4</v>
      </c>
      <c r="D65" s="16">
        <v>2714</v>
      </c>
      <c r="E65" s="22">
        <f t="shared" si="0"/>
        <v>10856</v>
      </c>
    </row>
    <row r="66" spans="1:5" x14ac:dyDescent="0.25">
      <c r="A66" s="10" t="s">
        <v>75</v>
      </c>
      <c r="B66" s="11" t="s">
        <v>6</v>
      </c>
      <c r="C66" s="32">
        <v>5</v>
      </c>
      <c r="D66" s="16">
        <v>3127</v>
      </c>
      <c r="E66" s="22">
        <f t="shared" si="0"/>
        <v>15635</v>
      </c>
    </row>
    <row r="67" spans="1:5" x14ac:dyDescent="0.25">
      <c r="A67" s="10" t="s">
        <v>76</v>
      </c>
      <c r="B67" s="11" t="s">
        <v>6</v>
      </c>
      <c r="C67" s="32">
        <v>5</v>
      </c>
      <c r="D67" s="16">
        <v>3764.2</v>
      </c>
      <c r="E67" s="22">
        <f t="shared" si="0"/>
        <v>18821</v>
      </c>
    </row>
    <row r="68" spans="1:5" x14ac:dyDescent="0.25">
      <c r="A68" s="10" t="s">
        <v>77</v>
      </c>
      <c r="B68" s="11" t="s">
        <v>6</v>
      </c>
      <c r="C68" s="32">
        <v>5</v>
      </c>
      <c r="D68" s="16">
        <v>4010.82</v>
      </c>
      <c r="E68" s="22">
        <f t="shared" si="0"/>
        <v>20054.100000000002</v>
      </c>
    </row>
    <row r="69" spans="1:5" x14ac:dyDescent="0.25">
      <c r="A69" s="3" t="s">
        <v>78</v>
      </c>
      <c r="B69" s="11" t="s">
        <v>6</v>
      </c>
      <c r="C69" s="32">
        <v>7</v>
      </c>
      <c r="D69" s="16">
        <v>7021</v>
      </c>
      <c r="E69" s="22">
        <f t="shared" si="0"/>
        <v>49147</v>
      </c>
    </row>
    <row r="70" spans="1:5" x14ac:dyDescent="0.25">
      <c r="A70" s="10" t="s">
        <v>79</v>
      </c>
      <c r="B70" s="11" t="s">
        <v>6</v>
      </c>
      <c r="C70" s="32">
        <v>16</v>
      </c>
      <c r="D70" s="16">
        <v>5687.6</v>
      </c>
      <c r="E70" s="22">
        <f t="shared" ref="E70:E93" si="1">+C70*D70</f>
        <v>91001.600000000006</v>
      </c>
    </row>
    <row r="71" spans="1:5" x14ac:dyDescent="0.25">
      <c r="A71" s="10" t="s">
        <v>80</v>
      </c>
      <c r="B71" s="11" t="s">
        <v>6</v>
      </c>
      <c r="C71" s="32">
        <v>44</v>
      </c>
      <c r="D71" s="16">
        <v>3196.62</v>
      </c>
      <c r="E71" s="22">
        <f t="shared" si="1"/>
        <v>140651.28</v>
      </c>
    </row>
    <row r="72" spans="1:5" x14ac:dyDescent="0.25">
      <c r="A72" s="10" t="s">
        <v>81</v>
      </c>
      <c r="B72" s="11" t="s">
        <v>6</v>
      </c>
      <c r="C72" s="32">
        <v>11</v>
      </c>
      <c r="D72" s="16">
        <v>6224.5</v>
      </c>
      <c r="E72" s="22">
        <f t="shared" si="1"/>
        <v>68469.5</v>
      </c>
    </row>
    <row r="73" spans="1:5" x14ac:dyDescent="0.25">
      <c r="A73" s="10" t="s">
        <v>82</v>
      </c>
      <c r="B73" s="11" t="s">
        <v>6</v>
      </c>
      <c r="C73" s="32">
        <v>14</v>
      </c>
      <c r="D73" s="16">
        <v>3305.18</v>
      </c>
      <c r="E73" s="22">
        <f t="shared" si="1"/>
        <v>46272.52</v>
      </c>
    </row>
    <row r="74" spans="1:5" x14ac:dyDescent="0.25">
      <c r="A74" s="10" t="s">
        <v>83</v>
      </c>
      <c r="B74" s="11" t="s">
        <v>6</v>
      </c>
      <c r="C74" s="32">
        <v>12</v>
      </c>
      <c r="D74" s="16">
        <v>8224.6</v>
      </c>
      <c r="E74" s="22">
        <f t="shared" si="1"/>
        <v>98695.200000000012</v>
      </c>
    </row>
    <row r="75" spans="1:5" x14ac:dyDescent="0.25">
      <c r="A75" s="8" t="s">
        <v>84</v>
      </c>
      <c r="B75" s="11" t="s">
        <v>6</v>
      </c>
      <c r="C75" s="32">
        <v>0</v>
      </c>
      <c r="D75" s="16">
        <v>12921</v>
      </c>
      <c r="E75" s="22">
        <f t="shared" si="1"/>
        <v>0</v>
      </c>
    </row>
    <row r="76" spans="1:5" x14ac:dyDescent="0.25">
      <c r="A76" s="3" t="s">
        <v>85</v>
      </c>
      <c r="B76" s="11" t="s">
        <v>6</v>
      </c>
      <c r="C76" s="32">
        <v>0</v>
      </c>
      <c r="D76" s="16">
        <v>15340</v>
      </c>
      <c r="E76" s="22">
        <f t="shared" si="1"/>
        <v>0</v>
      </c>
    </row>
    <row r="77" spans="1:5" x14ac:dyDescent="0.25">
      <c r="A77" s="3" t="s">
        <v>86</v>
      </c>
      <c r="B77" s="11" t="s">
        <v>6</v>
      </c>
      <c r="C77" s="32">
        <v>112</v>
      </c>
      <c r="D77" s="16">
        <v>3545.9</v>
      </c>
      <c r="E77" s="22">
        <f t="shared" si="1"/>
        <v>397140.8</v>
      </c>
    </row>
    <row r="78" spans="1:5" x14ac:dyDescent="0.25">
      <c r="A78" s="6" t="s">
        <v>87</v>
      </c>
      <c r="B78" s="11" t="s">
        <v>6</v>
      </c>
      <c r="C78" s="32">
        <v>0</v>
      </c>
      <c r="D78" s="16">
        <v>6991.5</v>
      </c>
      <c r="E78" s="22">
        <f t="shared" si="1"/>
        <v>0</v>
      </c>
    </row>
    <row r="79" spans="1:5" x14ac:dyDescent="0.25">
      <c r="A79" s="3" t="s">
        <v>88</v>
      </c>
      <c r="B79" s="11" t="s">
        <v>6</v>
      </c>
      <c r="C79" s="32">
        <v>2</v>
      </c>
      <c r="D79" s="16">
        <v>7257</v>
      </c>
      <c r="E79" s="22">
        <f t="shared" si="1"/>
        <v>14514</v>
      </c>
    </row>
    <row r="80" spans="1:5" x14ac:dyDescent="0.25">
      <c r="A80" s="8" t="s">
        <v>89</v>
      </c>
      <c r="B80" s="11" t="s">
        <v>6</v>
      </c>
      <c r="C80" s="32">
        <v>12</v>
      </c>
      <c r="D80" s="16">
        <v>15399</v>
      </c>
      <c r="E80" s="22">
        <f t="shared" si="1"/>
        <v>184788</v>
      </c>
    </row>
    <row r="81" spans="1:5" x14ac:dyDescent="0.25">
      <c r="A81" s="3" t="s">
        <v>90</v>
      </c>
      <c r="B81" s="11" t="s">
        <v>6</v>
      </c>
      <c r="C81" s="32">
        <v>3</v>
      </c>
      <c r="D81" s="16">
        <v>7906</v>
      </c>
      <c r="E81" s="22">
        <f t="shared" si="1"/>
        <v>23718</v>
      </c>
    </row>
    <row r="82" spans="1:5" x14ac:dyDescent="0.25">
      <c r="A82" s="3" t="s">
        <v>91</v>
      </c>
      <c r="B82" s="11" t="s">
        <v>6</v>
      </c>
      <c r="C82" s="32">
        <v>0</v>
      </c>
      <c r="D82" s="16">
        <v>12036</v>
      </c>
      <c r="E82" s="22">
        <f t="shared" si="1"/>
        <v>0</v>
      </c>
    </row>
    <row r="83" spans="1:5" x14ac:dyDescent="0.25">
      <c r="A83" s="3" t="s">
        <v>92</v>
      </c>
      <c r="B83" s="11" t="s">
        <v>6</v>
      </c>
      <c r="C83" s="32">
        <v>0</v>
      </c>
      <c r="D83" s="16">
        <v>10325</v>
      </c>
      <c r="E83" s="22">
        <f>+C83*D83</f>
        <v>0</v>
      </c>
    </row>
    <row r="84" spans="1:5" x14ac:dyDescent="0.25">
      <c r="A84" s="8" t="s">
        <v>93</v>
      </c>
      <c r="B84" s="11" t="s">
        <v>6</v>
      </c>
      <c r="C84" s="32">
        <v>0</v>
      </c>
      <c r="D84" s="16">
        <v>14455</v>
      </c>
      <c r="E84" s="22">
        <f>+C84*D84</f>
        <v>0</v>
      </c>
    </row>
    <row r="85" spans="1:5" x14ac:dyDescent="0.25">
      <c r="A85" s="8" t="s">
        <v>94</v>
      </c>
      <c r="B85" s="11" t="s">
        <v>6</v>
      </c>
      <c r="C85" s="32">
        <v>0</v>
      </c>
      <c r="D85" s="16">
        <v>14455</v>
      </c>
      <c r="E85" s="22">
        <f t="shared" si="1"/>
        <v>0</v>
      </c>
    </row>
    <row r="86" spans="1:5" x14ac:dyDescent="0.25">
      <c r="A86" s="8" t="s">
        <v>95</v>
      </c>
      <c r="B86" s="11" t="s">
        <v>6</v>
      </c>
      <c r="C86" s="32">
        <v>0</v>
      </c>
      <c r="D86" s="16">
        <v>14455</v>
      </c>
      <c r="E86" s="22">
        <f t="shared" si="1"/>
        <v>0</v>
      </c>
    </row>
    <row r="87" spans="1:5" x14ac:dyDescent="0.25">
      <c r="A87" s="3" t="s">
        <v>96</v>
      </c>
      <c r="B87" s="11" t="s">
        <v>6</v>
      </c>
      <c r="C87" s="32">
        <v>29</v>
      </c>
      <c r="D87" s="16">
        <v>5898.82</v>
      </c>
      <c r="E87" s="22">
        <f t="shared" si="1"/>
        <v>171065.78</v>
      </c>
    </row>
    <row r="88" spans="1:5" x14ac:dyDescent="0.25">
      <c r="A88" s="3" t="s">
        <v>97</v>
      </c>
      <c r="B88" s="11" t="s">
        <v>6</v>
      </c>
      <c r="C88" s="32">
        <v>19</v>
      </c>
      <c r="D88" s="16">
        <v>9676</v>
      </c>
      <c r="E88" s="22">
        <f t="shared" si="1"/>
        <v>183844</v>
      </c>
    </row>
    <row r="89" spans="1:5" x14ac:dyDescent="0.25">
      <c r="A89" s="3" t="s">
        <v>98</v>
      </c>
      <c r="B89" s="11" t="s">
        <v>6</v>
      </c>
      <c r="C89" s="32">
        <v>13</v>
      </c>
      <c r="D89" s="16">
        <v>10065.4</v>
      </c>
      <c r="E89" s="22">
        <f t="shared" si="1"/>
        <v>130850.2</v>
      </c>
    </row>
    <row r="90" spans="1:5" x14ac:dyDescent="0.25">
      <c r="A90" s="10" t="s">
        <v>99</v>
      </c>
      <c r="B90" s="11" t="s">
        <v>6</v>
      </c>
      <c r="C90" s="33">
        <v>65</v>
      </c>
      <c r="D90" s="16">
        <v>1064.8440000000001</v>
      </c>
      <c r="E90" s="22">
        <f t="shared" si="1"/>
        <v>69214.86</v>
      </c>
    </row>
    <row r="91" spans="1:5" x14ac:dyDescent="0.25">
      <c r="A91" s="10" t="s">
        <v>100</v>
      </c>
      <c r="B91" s="11" t="s">
        <v>6</v>
      </c>
      <c r="C91" s="33">
        <v>23</v>
      </c>
      <c r="D91" s="16">
        <v>1064.8399999999999</v>
      </c>
      <c r="E91" s="22">
        <f t="shared" si="1"/>
        <v>24491.32</v>
      </c>
    </row>
    <row r="92" spans="1:5" x14ac:dyDescent="0.25">
      <c r="A92" s="15" t="s">
        <v>101</v>
      </c>
      <c r="B92" s="11" t="s">
        <v>6</v>
      </c>
      <c r="C92" s="29">
        <v>23</v>
      </c>
      <c r="D92" s="16">
        <v>1064.8399999999999</v>
      </c>
      <c r="E92" s="22">
        <f t="shared" si="1"/>
        <v>24491.32</v>
      </c>
    </row>
    <row r="93" spans="1:5" x14ac:dyDescent="0.25">
      <c r="A93" s="15" t="s">
        <v>102</v>
      </c>
      <c r="B93" s="11" t="s">
        <v>6</v>
      </c>
      <c r="C93" s="29">
        <v>23</v>
      </c>
      <c r="D93" s="16">
        <v>1064.8399999999999</v>
      </c>
      <c r="E93" s="22">
        <f t="shared" si="1"/>
        <v>24491.32</v>
      </c>
    </row>
    <row r="94" spans="1:5" ht="24.75" customHeight="1" thickBot="1" x14ac:dyDescent="0.3">
      <c r="A94" s="45" t="s">
        <v>103</v>
      </c>
      <c r="B94" s="46"/>
      <c r="C94" s="46"/>
      <c r="D94" s="47"/>
      <c r="E94" s="37">
        <f>SUM(E5:E93)</f>
        <v>4750150.951781773</v>
      </c>
    </row>
    <row r="95" spans="1:5" ht="15.75" thickTop="1" x14ac:dyDescent="0.25">
      <c r="A95" s="9"/>
      <c r="B95" s="14"/>
      <c r="C95" s="34"/>
      <c r="D95" s="18"/>
      <c r="E95" s="14"/>
    </row>
    <row r="96" spans="1:5" x14ac:dyDescent="0.25">
      <c r="A96" s="9"/>
      <c r="B96" s="14"/>
      <c r="C96" s="34"/>
      <c r="D96" s="18"/>
      <c r="E96" s="14"/>
    </row>
    <row r="97" spans="1:5" ht="22.5" customHeight="1" x14ac:dyDescent="0.3">
      <c r="A97" s="44" t="s">
        <v>123</v>
      </c>
      <c r="B97" s="44"/>
      <c r="C97" s="44"/>
      <c r="D97" s="44"/>
      <c r="E97" s="44"/>
    </row>
    <row r="98" spans="1:5" x14ac:dyDescent="0.25">
      <c r="A98" s="42" t="s">
        <v>0</v>
      </c>
      <c r="B98" s="49" t="s">
        <v>1</v>
      </c>
      <c r="C98" s="48" t="s">
        <v>2</v>
      </c>
      <c r="D98" s="50" t="s">
        <v>3</v>
      </c>
      <c r="E98" s="41" t="s">
        <v>4</v>
      </c>
    </row>
    <row r="99" spans="1:5" x14ac:dyDescent="0.25">
      <c r="A99" s="42"/>
      <c r="B99" s="49"/>
      <c r="C99" s="48"/>
      <c r="D99" s="50"/>
      <c r="E99" s="41"/>
    </row>
    <row r="100" spans="1:5" x14ac:dyDescent="0.25">
      <c r="A100" s="10" t="s">
        <v>104</v>
      </c>
      <c r="B100" s="11" t="s">
        <v>6</v>
      </c>
      <c r="C100" s="29">
        <v>60</v>
      </c>
      <c r="D100" s="17">
        <v>106.2</v>
      </c>
      <c r="E100" s="20">
        <f>+C100*D100</f>
        <v>6372</v>
      </c>
    </row>
    <row r="101" spans="1:5" x14ac:dyDescent="0.25">
      <c r="A101" s="10" t="s">
        <v>105</v>
      </c>
      <c r="B101" s="11" t="s">
        <v>6</v>
      </c>
      <c r="C101" s="29">
        <v>0</v>
      </c>
      <c r="D101" s="17">
        <v>102.2</v>
      </c>
      <c r="E101" s="20">
        <f t="shared" ref="E101:E113" si="2">+C101*D101</f>
        <v>0</v>
      </c>
    </row>
    <row r="102" spans="1:5" x14ac:dyDescent="0.25">
      <c r="A102" s="10" t="s">
        <v>106</v>
      </c>
      <c r="B102" s="11" t="s">
        <v>6</v>
      </c>
      <c r="C102" s="29">
        <v>344</v>
      </c>
      <c r="D102" s="17">
        <v>342.2</v>
      </c>
      <c r="E102" s="20">
        <f t="shared" si="2"/>
        <v>117716.8</v>
      </c>
    </row>
    <row r="103" spans="1:5" x14ac:dyDescent="0.25">
      <c r="A103" s="10" t="s">
        <v>107</v>
      </c>
      <c r="B103" s="11" t="s">
        <v>6</v>
      </c>
      <c r="C103" s="29">
        <v>235</v>
      </c>
      <c r="D103" s="17">
        <v>147.5</v>
      </c>
      <c r="E103" s="20">
        <f t="shared" si="2"/>
        <v>34662.5</v>
      </c>
    </row>
    <row r="104" spans="1:5" x14ac:dyDescent="0.25">
      <c r="A104" s="10" t="s">
        <v>108</v>
      </c>
      <c r="B104" s="11" t="s">
        <v>118</v>
      </c>
      <c r="C104" s="29">
        <v>3.3090909090909002</v>
      </c>
      <c r="D104" s="17">
        <v>13334</v>
      </c>
      <c r="E104" s="20">
        <f t="shared" si="2"/>
        <v>44123.418181818066</v>
      </c>
    </row>
    <row r="105" spans="1:5" x14ac:dyDescent="0.25">
      <c r="A105" s="10" t="s">
        <v>109</v>
      </c>
      <c r="B105" s="11" t="s">
        <v>118</v>
      </c>
      <c r="C105" s="29">
        <v>8.4181818181818109</v>
      </c>
      <c r="D105" s="17">
        <v>8142</v>
      </c>
      <c r="E105" s="20">
        <f t="shared" si="2"/>
        <v>68540.836363636306</v>
      </c>
    </row>
    <row r="106" spans="1:5" x14ac:dyDescent="0.25">
      <c r="A106" s="10" t="s">
        <v>110</v>
      </c>
      <c r="B106" s="11" t="s">
        <v>118</v>
      </c>
      <c r="C106" s="29">
        <v>7.94545454545454</v>
      </c>
      <c r="D106" s="17">
        <v>12213</v>
      </c>
      <c r="E106" s="20">
        <f t="shared" si="2"/>
        <v>97037.836363636292</v>
      </c>
    </row>
    <row r="107" spans="1:5" x14ac:dyDescent="0.25">
      <c r="A107" s="10" t="s">
        <v>111</v>
      </c>
      <c r="B107" s="11" t="s">
        <v>118</v>
      </c>
      <c r="C107" s="29">
        <v>7.7090909090909001</v>
      </c>
      <c r="D107" s="17">
        <v>10620</v>
      </c>
      <c r="E107" s="20">
        <f t="shared" si="2"/>
        <v>81870.545454545354</v>
      </c>
    </row>
    <row r="108" spans="1:5" x14ac:dyDescent="0.25">
      <c r="A108" s="10" t="s">
        <v>112</v>
      </c>
      <c r="B108" s="11" t="s">
        <v>118</v>
      </c>
      <c r="C108" s="29">
        <v>2.5818181818181798</v>
      </c>
      <c r="D108" s="17">
        <v>12390</v>
      </c>
      <c r="E108" s="20">
        <f t="shared" si="2"/>
        <v>31988.727272727247</v>
      </c>
    </row>
    <row r="109" spans="1:5" x14ac:dyDescent="0.25">
      <c r="A109" s="10" t="s">
        <v>113</v>
      </c>
      <c r="B109" s="11" t="s">
        <v>6</v>
      </c>
      <c r="C109" s="29">
        <v>123</v>
      </c>
      <c r="D109" s="17">
        <v>584.1</v>
      </c>
      <c r="E109" s="20">
        <f t="shared" si="2"/>
        <v>71844.3</v>
      </c>
    </row>
    <row r="110" spans="1:5" x14ac:dyDescent="0.25">
      <c r="A110" s="10" t="s">
        <v>114</v>
      </c>
      <c r="B110" s="11" t="s">
        <v>6</v>
      </c>
      <c r="C110" s="29">
        <v>30</v>
      </c>
      <c r="D110" s="17">
        <v>684.4</v>
      </c>
      <c r="E110" s="20">
        <f t="shared" si="2"/>
        <v>20532</v>
      </c>
    </row>
    <row r="111" spans="1:5" x14ac:dyDescent="0.25">
      <c r="A111" s="10" t="s">
        <v>115</v>
      </c>
      <c r="B111" s="11" t="s">
        <v>6</v>
      </c>
      <c r="C111" s="29">
        <v>0</v>
      </c>
      <c r="D111" s="17">
        <v>407.5</v>
      </c>
      <c r="E111" s="20">
        <f t="shared" si="2"/>
        <v>0</v>
      </c>
    </row>
    <row r="112" spans="1:5" x14ac:dyDescent="0.25">
      <c r="A112" s="10" t="s">
        <v>116</v>
      </c>
      <c r="B112" s="11" t="s">
        <v>6</v>
      </c>
      <c r="C112" s="29">
        <v>145</v>
      </c>
      <c r="D112" s="17">
        <v>224.2</v>
      </c>
      <c r="E112" s="20">
        <f t="shared" si="2"/>
        <v>32509</v>
      </c>
    </row>
    <row r="113" spans="1:5" x14ac:dyDescent="0.25">
      <c r="A113" s="10" t="s">
        <v>117</v>
      </c>
      <c r="B113" s="11" t="s">
        <v>6</v>
      </c>
      <c r="C113" s="29">
        <v>780</v>
      </c>
      <c r="D113" s="17">
        <v>295</v>
      </c>
      <c r="E113" s="20">
        <f t="shared" si="2"/>
        <v>230100</v>
      </c>
    </row>
    <row r="114" spans="1:5" ht="22.5" customHeight="1" thickBot="1" x14ac:dyDescent="0.3">
      <c r="A114" s="45" t="s">
        <v>103</v>
      </c>
      <c r="B114" s="46"/>
      <c r="C114" s="46"/>
      <c r="D114" s="47"/>
      <c r="E114" s="37">
        <f>SUM(E100:E113)</f>
        <v>837297.96363636327</v>
      </c>
    </row>
    <row r="115" spans="1:5" ht="15.75" thickTop="1" x14ac:dyDescent="0.25">
      <c r="A115" s="2"/>
      <c r="B115" s="14"/>
      <c r="C115" s="35"/>
      <c r="D115" s="18"/>
    </row>
    <row r="116" spans="1:5" x14ac:dyDescent="0.25">
      <c r="A116" s="2"/>
      <c r="B116" s="14"/>
      <c r="C116" s="38" t="s">
        <v>122</v>
      </c>
      <c r="D116" s="39"/>
      <c r="E116" s="40">
        <f>E94+E114</f>
        <v>5587448.9154181359</v>
      </c>
    </row>
    <row r="123" spans="1:5" ht="15.75" x14ac:dyDescent="0.25">
      <c r="A123" s="51" t="s">
        <v>119</v>
      </c>
      <c r="B123" s="51"/>
      <c r="C123" s="51"/>
      <c r="D123" s="51"/>
      <c r="E123" s="51"/>
    </row>
    <row r="124" spans="1:5" ht="15.75" x14ac:dyDescent="0.25">
      <c r="A124" s="52" t="s">
        <v>120</v>
      </c>
      <c r="B124" s="52"/>
      <c r="C124" s="52"/>
      <c r="D124" s="52"/>
      <c r="E124" s="52"/>
    </row>
    <row r="125" spans="1:5" ht="15.75" x14ac:dyDescent="0.25">
      <c r="A125" s="52" t="s">
        <v>121</v>
      </c>
      <c r="B125" s="52"/>
      <c r="C125" s="52"/>
      <c r="D125" s="52"/>
      <c r="E125" s="52"/>
    </row>
  </sheetData>
  <mergeCells count="17">
    <mergeCell ref="A114:D114"/>
    <mergeCell ref="A123:E123"/>
    <mergeCell ref="A124:E124"/>
    <mergeCell ref="A125:E125"/>
    <mergeCell ref="A98:A99"/>
    <mergeCell ref="B98:B99"/>
    <mergeCell ref="C98:C99"/>
    <mergeCell ref="D98:D99"/>
    <mergeCell ref="E98:E99"/>
    <mergeCell ref="E3:E4"/>
    <mergeCell ref="A3:A4"/>
    <mergeCell ref="A2:E2"/>
    <mergeCell ref="A97:E97"/>
    <mergeCell ref="A94:D94"/>
    <mergeCell ref="C3:C4"/>
    <mergeCell ref="B3:B4"/>
    <mergeCell ref="D3:D4"/>
  </mergeCells>
  <pageMargins left="1.38" right="0.7" top="0.83" bottom="0.91" header="0.3" footer="0.3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Junnior Felix Mateo Almanzar</dc:creator>
  <cp:lastModifiedBy>Página Web</cp:lastModifiedBy>
  <cp:revision/>
  <cp:lastPrinted>2018-01-31T20:42:25Z</cp:lastPrinted>
  <dcterms:created xsi:type="dcterms:W3CDTF">2017-04-24T19:24:31Z</dcterms:created>
  <dcterms:modified xsi:type="dcterms:W3CDTF">2018-03-08T14:07:23Z</dcterms:modified>
</cp:coreProperties>
</file>