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jada\Desktop\BALANCE GENERAL\12. AL 31 DE DICIEMBRE 2017\"/>
    </mc:Choice>
  </mc:AlternateContent>
  <bookViews>
    <workbookView xWindow="0" yWindow="0" windowWidth="28800" windowHeight="12435"/>
  </bookViews>
  <sheets>
    <sheet name="AL 31 DIC.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72" i="1"/>
  <c r="D66" i="1" l="1"/>
  <c r="D22" i="1" l="1"/>
  <c r="D51" i="1" l="1"/>
  <c r="D43" i="1"/>
  <c r="D38" i="1"/>
  <c r="D26" i="1"/>
  <c r="D53" i="1" l="1"/>
  <c r="D58" i="1" s="1"/>
  <c r="D60" i="1" s="1"/>
</calcChain>
</file>

<file path=xl/sharedStrings.xml><?xml version="1.0" encoding="utf-8"?>
<sst xmlns="http://schemas.openxmlformats.org/spreadsheetml/2006/main" count="60" uniqueCount="60">
  <si>
    <t>ACTIVOS:</t>
  </si>
  <si>
    <t>ACTIVOS CORRIENTES</t>
  </si>
  <si>
    <t>MOBILIARIOS Y EQUIPOS DE OFICINA</t>
  </si>
  <si>
    <t>ACTIVOS NO CORRIENTES:</t>
  </si>
  <si>
    <t>DISPONIBLE EN BANCO</t>
  </si>
  <si>
    <t xml:space="preserve">VEHICULOS Y EQUIPOS DE TRANSPORTE </t>
  </si>
  <si>
    <t>MAQUINARIA, OTROS EQUIPÓS Y HERRAMIENTAS</t>
  </si>
  <si>
    <t>EQUIPOS DE DEFENSA Y SEGURIDAD</t>
  </si>
  <si>
    <t>OTROS ACTIVOS INTANGIBLES</t>
  </si>
  <si>
    <t>Muebles y Equipos de Oficina Y Estanteria</t>
  </si>
  <si>
    <t>Muebles de Alojamiento</t>
  </si>
  <si>
    <t>Equipos de Computo</t>
  </si>
  <si>
    <t>Electrodomesticos</t>
  </si>
  <si>
    <t>Otros mobiliarios y equipos no identificados</t>
  </si>
  <si>
    <t>Equipos y aparatos audiovisuales</t>
  </si>
  <si>
    <t>Camaras fotograficas y de video</t>
  </si>
  <si>
    <t>Equipos recreativos</t>
  </si>
  <si>
    <t>Equipo medico y de laboratorio</t>
  </si>
  <si>
    <t>Instrumental medico y de laboratorio</t>
  </si>
  <si>
    <t>Automoviles y Camiones</t>
  </si>
  <si>
    <t>Carrocerias y remolques</t>
  </si>
  <si>
    <t>Equipo de Elevacion</t>
  </si>
  <si>
    <t>Otros Equipos de Transporte</t>
  </si>
  <si>
    <t>Maquinaria y equipo agropecuario</t>
  </si>
  <si>
    <t>Maquinaria y equipo Industrial</t>
  </si>
  <si>
    <t>Sistemas de aire acondicionado</t>
  </si>
  <si>
    <t>Equipos de Comunicación y señalamiento</t>
  </si>
  <si>
    <t>Equipo de Generacion Electrica</t>
  </si>
  <si>
    <t>Herramientas y maquinas</t>
  </si>
  <si>
    <t>Equipos de Seguridad</t>
  </si>
  <si>
    <t>Antiguedades, Bienes artisticos</t>
  </si>
  <si>
    <t>TOTAL BIENES EN USO NETO</t>
  </si>
  <si>
    <t>TOTAL DE BINENES INTANGIBLES</t>
  </si>
  <si>
    <t>TOTAL ACTIVOS NO CORRIENTES</t>
  </si>
  <si>
    <t>Otros Equipos</t>
  </si>
  <si>
    <t>EFECTIVO EN CAJA CHICA</t>
  </si>
  <si>
    <t>TOTAL DE ACTIVOS CORRIENTES</t>
  </si>
  <si>
    <t>TOTAL DE ACTIVOS</t>
  </si>
  <si>
    <t>PASIVOS Y PATRIMONIO</t>
  </si>
  <si>
    <t>PASIVOS CORRIENTES</t>
  </si>
  <si>
    <t>TOTAL DE PASIVOS CORRIENTES</t>
  </si>
  <si>
    <t>PATRIMONIO</t>
  </si>
  <si>
    <t>PATRIMONIO INSTITUCIONAL</t>
  </si>
  <si>
    <t>TOTAL DE PASIVO Y PATRIMONIO</t>
  </si>
  <si>
    <t>POLICIA NACIONAL</t>
  </si>
  <si>
    <t>SANTO DOMINGO, D.N.</t>
  </si>
  <si>
    <t>"AÑO DEL DESARROLLO AGROFORESTAL"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</si>
  <si>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</si>
  <si>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</si>
  <si>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</si>
  <si>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</si>
  <si>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</si>
  <si>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>INVENTARIO DEPOSITO 1ERA. CLASE</t>
  </si>
  <si>
    <t>INVENTARIO DEPOSITO 2DA. CLASE</t>
  </si>
  <si>
    <t>INVENTARIO DEPOSITO DE INGENIERIA</t>
  </si>
  <si>
    <t>INVENTARIO TIENDA DE REPUESTOS</t>
  </si>
  <si>
    <t xml:space="preserve">INVENTARIO PLAN DE ALIMENTACION </t>
  </si>
  <si>
    <t xml:space="preserve"> </t>
  </si>
  <si>
    <t>AL 31 DE DICIEMBRE DEL 2017</t>
  </si>
  <si>
    <t>CUENTAS POR PAGAR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</si>
</sst>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43" fontId="2" fillId="0" borderId="0" xfId="1" applyFont="1"/>
    <xf numFmtId="43" fontId="1" fillId="0" borderId="0" xfId="1" applyFont="1"/>
    <xf numFmtId="43" fontId="0" fillId="0" borderId="1" xfId="1" applyFont="1" applyBorder="1"/>
    <xf numFmtId="43" fontId="2" fillId="0" borderId="2" xfId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43" fontId="5" fillId="0" borderId="3" xfId="1" applyFont="1" applyBorder="1"/>
    <xf numFmtId="43" fontId="0" fillId="0" borderId="0" xfId="1" applyFont="1" applyFill="1"/>
    <xf numFmtId="43" fontId="1" fillId="0" borderId="0" xfId="1" applyFont="1" applyFill="1"/>
    <xf numFmtId="43" fontId="2" fillId="0" borderId="0" xfId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9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2438400</xdr:colOff>
      <xdr:row>0</xdr:row>
      <xdr:rowOff>0</xdr:rowOff>
    </xdr:from>
    <xdr:to>
      <xdr:col>1</xdr:col>
      <xdr:colOff>342900</xdr:colOff>
      <xdr:row>5</xdr:row>
      <xdr:rowOff>19050</xdr:rowOff>
    </xdr:to>
    <xdr:pic>
      <xdr:nvPicPr>
        <xdr:cNvPr id="3" name="Imagen 2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953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7"/>
  <sheetViews>
    <sheetView tabSelected="1" view="pageBreakPreview" zoomScale="130" zoomScaleNormal="100" zoomScaleSheetLayoutView="130" workbookViewId="0">
      <selection activeCell="D71" sqref="D71"/>
    </sheetView>
  </sheetViews>
  <sheetFormatPr baseColWidth="10" defaultRowHeight="15" x14ac:dyDescent="0.25"/>
  <cols>
    <col min="1" max="1" width="44.85546875" customWidth="1"/>
    <col min="4" max="4" width="20.28515625" style="2" customWidth="1"/>
  </cols>
  <sheetData>
    <row r="6" spans="1:4" ht="26.25" x14ac:dyDescent="0.4">
      <c r="A6" s="16" t="s">
        <v>44</v>
      </c>
      <c r="B6" s="16"/>
      <c r="C6" s="16"/>
      <c r="D6" s="16"/>
    </row>
    <row r="7" spans="1:4" ht="18.75" x14ac:dyDescent="0.3">
      <c r="A7" s="17" t="s">
        <v>51</v>
      </c>
      <c r="B7" s="17"/>
      <c r="C7" s="17"/>
      <c r="D7" s="17"/>
    </row>
    <row r="8" spans="1:4" x14ac:dyDescent="0.25">
      <c r="A8" s="15" t="s">
        <v>45</v>
      </c>
      <c r="B8" s="15"/>
      <c r="C8" s="15"/>
      <c r="D8" s="15"/>
    </row>
    <row r="9" spans="1:4" x14ac:dyDescent="0.25">
      <c r="A9" s="15" t="s">
        <v>46</v>
      </c>
      <c r="B9" s="15"/>
      <c r="C9" s="15"/>
      <c r="D9" s="15"/>
    </row>
    <row r="10" spans="1:4" x14ac:dyDescent="0.25">
      <c r="A10" s="18" t="s">
        <v>47</v>
      </c>
      <c r="B10" s="18"/>
      <c r="C10" s="18"/>
      <c r="D10" s="18"/>
    </row>
    <row r="11" spans="1:4" x14ac:dyDescent="0.25">
      <c r="A11" s="18" t="s">
        <v>58</v>
      </c>
      <c r="B11" s="18"/>
      <c r="C11" s="18"/>
      <c r="D11" s="18"/>
    </row>
    <row r="12" spans="1:4" x14ac:dyDescent="0.25">
      <c r="A12" s="8"/>
      <c r="B12" s="8"/>
      <c r="C12" s="8"/>
      <c r="D12" s="8"/>
    </row>
    <row r="13" spans="1:4" x14ac:dyDescent="0.25">
      <c r="A13" s="3" t="s">
        <v>0</v>
      </c>
    </row>
    <row r="14" spans="1:4" x14ac:dyDescent="0.25">
      <c r="A14" s="1" t="s">
        <v>1</v>
      </c>
    </row>
    <row r="15" spans="1:4" x14ac:dyDescent="0.25">
      <c r="A15" t="s">
        <v>35</v>
      </c>
      <c r="D15" s="19">
        <v>0</v>
      </c>
    </row>
    <row r="16" spans="1:4" x14ac:dyDescent="0.25">
      <c r="A16" t="s">
        <v>4</v>
      </c>
      <c r="D16" s="2">
        <v>9742394.6999999993</v>
      </c>
    </row>
    <row r="17" spans="1:4" x14ac:dyDescent="0.25">
      <c r="A17" t="s">
        <v>52</v>
      </c>
      <c r="D17" s="12">
        <v>200889969.5</v>
      </c>
    </row>
    <row r="18" spans="1:4" x14ac:dyDescent="0.25">
      <c r="A18" t="s">
        <v>53</v>
      </c>
      <c r="D18" s="12">
        <v>8612148.25</v>
      </c>
    </row>
    <row r="19" spans="1:4" x14ac:dyDescent="0.25">
      <c r="A19" t="s">
        <v>54</v>
      </c>
      <c r="D19" s="12">
        <v>715473.06</v>
      </c>
    </row>
    <row r="20" spans="1:4" x14ac:dyDescent="0.25">
      <c r="A20" t="s">
        <v>55</v>
      </c>
      <c r="D20" s="2">
        <v>33228813.27</v>
      </c>
    </row>
    <row r="21" spans="1:4" x14ac:dyDescent="0.25">
      <c r="A21" t="s">
        <v>56</v>
      </c>
      <c r="D21" s="2">
        <v>5309185.8899999997</v>
      </c>
    </row>
    <row r="22" spans="1:4" ht="15.75" thickBot="1" x14ac:dyDescent="0.3">
      <c r="A22" s="1" t="s">
        <v>36</v>
      </c>
      <c r="D22" s="7">
        <f>+SUM(D15:D21)</f>
        <v>258497984.66999999</v>
      </c>
    </row>
    <row r="23" spans="1:4" x14ac:dyDescent="0.25">
      <c r="D23" s="2" t="s">
        <v>57</v>
      </c>
    </row>
    <row r="25" spans="1:4" x14ac:dyDescent="0.25">
      <c r="A25" s="3" t="s">
        <v>3</v>
      </c>
    </row>
    <row r="26" spans="1:4" x14ac:dyDescent="0.25">
      <c r="A26" t="s">
        <v>2</v>
      </c>
      <c r="D26" s="5">
        <f>+SUM(D27:D37)</f>
        <v>206605833.44000003</v>
      </c>
    </row>
    <row r="27" spans="1:4" hidden="1" x14ac:dyDescent="0.25">
      <c r="A27" s="1" t="s">
        <v>9</v>
      </c>
      <c r="B27" s="1"/>
      <c r="C27" s="1"/>
      <c r="D27" s="14">
        <v>41564732.590000004</v>
      </c>
    </row>
    <row r="28" spans="1:4" hidden="1" x14ac:dyDescent="0.25">
      <c r="A28" s="1" t="s">
        <v>10</v>
      </c>
      <c r="B28" s="1"/>
      <c r="C28" s="1"/>
      <c r="D28" s="14">
        <v>16304571.65</v>
      </c>
    </row>
    <row r="29" spans="1:4" hidden="1" x14ac:dyDescent="0.25">
      <c r="A29" s="1" t="s">
        <v>11</v>
      </c>
      <c r="B29" s="1"/>
      <c r="C29" s="1"/>
      <c r="D29" s="14">
        <v>7624174.3099999996</v>
      </c>
    </row>
    <row r="30" spans="1:4" hidden="1" x14ac:dyDescent="0.25">
      <c r="A30" s="1" t="s">
        <v>12</v>
      </c>
      <c r="B30" s="1"/>
      <c r="C30" s="1"/>
      <c r="D30" s="14">
        <v>15065308.4</v>
      </c>
    </row>
    <row r="31" spans="1:4" hidden="1" x14ac:dyDescent="0.25">
      <c r="A31" s="1" t="s">
        <v>13</v>
      </c>
      <c r="B31" s="1"/>
      <c r="C31" s="1"/>
      <c r="D31" s="4">
        <v>8205786.2300000004</v>
      </c>
    </row>
    <row r="32" spans="1:4" hidden="1" x14ac:dyDescent="0.25">
      <c r="A32" s="1" t="s">
        <v>14</v>
      </c>
      <c r="B32" s="1"/>
      <c r="C32" s="1"/>
      <c r="D32" s="4">
        <v>1649314.89</v>
      </c>
    </row>
    <row r="33" spans="1:4" hidden="1" x14ac:dyDescent="0.25">
      <c r="A33" s="1" t="s">
        <v>15</v>
      </c>
      <c r="B33" s="1"/>
      <c r="C33" s="1"/>
      <c r="D33" s="4">
        <v>81775649.030000001</v>
      </c>
    </row>
    <row r="34" spans="1:4" hidden="1" x14ac:dyDescent="0.25">
      <c r="A34" s="1" t="s">
        <v>16</v>
      </c>
      <c r="B34" s="1"/>
      <c r="C34" s="1"/>
      <c r="D34" s="4">
        <v>2060054.85</v>
      </c>
    </row>
    <row r="35" spans="1:4" hidden="1" x14ac:dyDescent="0.25">
      <c r="A35" s="1" t="s">
        <v>17</v>
      </c>
      <c r="B35" s="1"/>
      <c r="C35" s="1"/>
      <c r="D35" s="4">
        <v>29121810.399999999</v>
      </c>
    </row>
    <row r="36" spans="1:4" hidden="1" x14ac:dyDescent="0.25">
      <c r="A36" s="1" t="s">
        <v>18</v>
      </c>
      <c r="B36" s="1"/>
      <c r="C36" s="1"/>
      <c r="D36" s="4">
        <v>2056545.09</v>
      </c>
    </row>
    <row r="37" spans="1:4" hidden="1" x14ac:dyDescent="0.25">
      <c r="A37" s="1" t="s">
        <v>30</v>
      </c>
      <c r="B37" s="1"/>
      <c r="C37" s="1"/>
      <c r="D37" s="4">
        <v>1177886</v>
      </c>
    </row>
    <row r="38" spans="1:4" x14ac:dyDescent="0.25">
      <c r="A38" t="s">
        <v>5</v>
      </c>
      <c r="D38" s="2">
        <f>+SUM(D39:D42)</f>
        <v>829514708.4000001</v>
      </c>
    </row>
    <row r="39" spans="1:4" hidden="1" x14ac:dyDescent="0.25">
      <c r="A39" s="1" t="s">
        <v>19</v>
      </c>
      <c r="B39" s="1"/>
      <c r="C39" s="1"/>
      <c r="D39" s="4">
        <v>582337219.44000006</v>
      </c>
    </row>
    <row r="40" spans="1:4" hidden="1" x14ac:dyDescent="0.25">
      <c r="A40" s="1" t="s">
        <v>20</v>
      </c>
      <c r="B40" s="1"/>
      <c r="C40" s="1"/>
      <c r="D40" s="4">
        <v>2352243.25</v>
      </c>
    </row>
    <row r="41" spans="1:4" hidden="1" x14ac:dyDescent="0.25">
      <c r="A41" s="1" t="s">
        <v>21</v>
      </c>
      <c r="B41" s="1"/>
      <c r="C41" s="1"/>
      <c r="D41" s="4">
        <v>120031.61</v>
      </c>
    </row>
    <row r="42" spans="1:4" hidden="1" x14ac:dyDescent="0.25">
      <c r="A42" s="1" t="s">
        <v>22</v>
      </c>
      <c r="B42" s="1"/>
      <c r="C42" s="1"/>
      <c r="D42" s="4">
        <v>244705214.09999999</v>
      </c>
    </row>
    <row r="43" spans="1:4" x14ac:dyDescent="0.25">
      <c r="A43" t="s">
        <v>6</v>
      </c>
      <c r="D43" s="2">
        <f>+SUM(D44:D50)</f>
        <v>192961956.22000003</v>
      </c>
    </row>
    <row r="44" spans="1:4" hidden="1" x14ac:dyDescent="0.25">
      <c r="A44" s="1" t="s">
        <v>23</v>
      </c>
      <c r="B44" s="1"/>
      <c r="C44" s="1"/>
      <c r="D44" s="4">
        <v>22426.41</v>
      </c>
    </row>
    <row r="45" spans="1:4" hidden="1" x14ac:dyDescent="0.25">
      <c r="A45" s="1" t="s">
        <v>24</v>
      </c>
      <c r="B45" s="1"/>
      <c r="C45" s="1"/>
      <c r="D45" s="4">
        <v>365281.21</v>
      </c>
    </row>
    <row r="46" spans="1:4" hidden="1" x14ac:dyDescent="0.25">
      <c r="A46" s="1" t="s">
        <v>25</v>
      </c>
      <c r="B46" s="1"/>
      <c r="C46" s="1"/>
      <c r="D46" s="4">
        <v>4629418.9000000004</v>
      </c>
    </row>
    <row r="47" spans="1:4" hidden="1" x14ac:dyDescent="0.25">
      <c r="A47" s="1" t="s">
        <v>26</v>
      </c>
      <c r="B47" s="1"/>
      <c r="C47" s="1"/>
      <c r="D47" s="4">
        <v>172700030.15000001</v>
      </c>
    </row>
    <row r="48" spans="1:4" hidden="1" x14ac:dyDescent="0.25">
      <c r="A48" s="1" t="s">
        <v>27</v>
      </c>
      <c r="B48" s="1"/>
      <c r="C48" s="1"/>
      <c r="D48" s="4">
        <v>13106958.970000001</v>
      </c>
    </row>
    <row r="49" spans="1:4" hidden="1" x14ac:dyDescent="0.25">
      <c r="A49" s="1" t="s">
        <v>28</v>
      </c>
      <c r="B49" s="1"/>
      <c r="C49" s="1"/>
      <c r="D49" s="4">
        <v>8960.06</v>
      </c>
    </row>
    <row r="50" spans="1:4" hidden="1" x14ac:dyDescent="0.25">
      <c r="A50" s="1" t="s">
        <v>34</v>
      </c>
      <c r="B50" s="1"/>
      <c r="C50" s="1"/>
      <c r="D50" s="4">
        <v>2128880.52</v>
      </c>
    </row>
    <row r="51" spans="1:4" x14ac:dyDescent="0.25">
      <c r="A51" t="s">
        <v>7</v>
      </c>
      <c r="D51" s="6">
        <f>+D52</f>
        <v>6789423.6500000004</v>
      </c>
    </row>
    <row r="52" spans="1:4" hidden="1" x14ac:dyDescent="0.25">
      <c r="A52" s="1" t="s">
        <v>29</v>
      </c>
      <c r="B52" s="1"/>
      <c r="C52" s="1"/>
      <c r="D52" s="4">
        <v>6789423.6500000004</v>
      </c>
    </row>
    <row r="53" spans="1:4" x14ac:dyDescent="0.25">
      <c r="A53" s="1" t="s">
        <v>31</v>
      </c>
      <c r="D53" s="4">
        <f>+D26+D38+D43+D51</f>
        <v>1235871921.7100003</v>
      </c>
    </row>
    <row r="54" spans="1:4" x14ac:dyDescent="0.25">
      <c r="A54" s="1"/>
    </row>
    <row r="55" spans="1:4" x14ac:dyDescent="0.25">
      <c r="A55" t="s">
        <v>8</v>
      </c>
      <c r="D55" s="6">
        <v>56664220.149999999</v>
      </c>
    </row>
    <row r="56" spans="1:4" hidden="1" x14ac:dyDescent="0.25">
      <c r="A56" s="1" t="s">
        <v>32</v>
      </c>
      <c r="B56" s="1"/>
      <c r="C56" s="1"/>
      <c r="D56" s="4">
        <v>58313229.25</v>
      </c>
    </row>
    <row r="58" spans="1:4" x14ac:dyDescent="0.25">
      <c r="A58" s="1" t="s">
        <v>33</v>
      </c>
      <c r="D58" s="4">
        <f>+D55+D53</f>
        <v>1292536141.8600004</v>
      </c>
    </row>
    <row r="60" spans="1:4" ht="16.5" thickBot="1" x14ac:dyDescent="0.3">
      <c r="A60" s="9" t="s">
        <v>37</v>
      </c>
      <c r="B60" s="10"/>
      <c r="C60" s="10"/>
      <c r="D60" s="11">
        <f>+D58+D22</f>
        <v>1551034126.5300004</v>
      </c>
    </row>
    <row r="61" spans="1:4" ht="15.75" thickTop="1" x14ac:dyDescent="0.25"/>
    <row r="62" spans="1:4" x14ac:dyDescent="0.25">
      <c r="A62" s="3" t="s">
        <v>38</v>
      </c>
    </row>
    <row r="64" spans="1:4" x14ac:dyDescent="0.25">
      <c r="A64" s="1" t="s">
        <v>39</v>
      </c>
    </row>
    <row r="65" spans="1:4" x14ac:dyDescent="0.25">
      <c r="A65" t="s">
        <v>59</v>
      </c>
      <c r="D65" s="13">
        <v>53264340.350000001</v>
      </c>
    </row>
    <row r="66" spans="1:4" ht="15.75" thickBot="1" x14ac:dyDescent="0.3">
      <c r="A66" s="1" t="s">
        <v>40</v>
      </c>
      <c r="B66" s="1"/>
      <c r="C66" s="1"/>
      <c r="D66" s="7">
        <f>+D65</f>
        <v>53264340.350000001</v>
      </c>
    </row>
    <row r="69" spans="1:4" x14ac:dyDescent="0.25">
      <c r="A69" t="s">
        <v>41</v>
      </c>
    </row>
    <row r="70" spans="1:4" x14ac:dyDescent="0.25">
      <c r="A70" t="s">
        <v>42</v>
      </c>
      <c r="D70" s="2">
        <f>+D60-D66</f>
        <v>1497769786.1800005</v>
      </c>
    </row>
    <row r="72" spans="1:4" ht="16.5" thickBot="1" x14ac:dyDescent="0.3">
      <c r="A72" s="9" t="s">
        <v>43</v>
      </c>
      <c r="B72" s="9"/>
      <c r="C72" s="9"/>
      <c r="D72" s="11">
        <f>+D66+D70</f>
        <v>1551034126.5300004</v>
      </c>
    </row>
    <row r="73" spans="1:4" ht="15.75" thickTop="1" x14ac:dyDescent="0.25"/>
    <row r="75" spans="1:4" x14ac:dyDescent="0.25">
      <c r="A75" s="18" t="s">
        <v>48</v>
      </c>
      <c r="B75" s="18"/>
      <c r="C75" s="18"/>
      <c r="D75" s="18"/>
    </row>
    <row r="76" spans="1:4" x14ac:dyDescent="0.25">
      <c r="A76" s="15" t="s">
        <v>49</v>
      </c>
      <c r="B76" s="15"/>
      <c r="C76" s="15"/>
      <c r="D76" s="15"/>
    </row>
    <row r="77" spans="1:4" x14ac:dyDescent="0.25">
      <c r="A77" s="15" t="s">
        <v>50</v>
      </c>
      <c r="B77" s="15"/>
      <c r="C77" s="15"/>
      <c r="D77" s="15"/>
    </row>
  </sheetData>
  <mergeCells count="9">
    <mergeCell ref="A76:D76"/>
    <mergeCell ref="A77:D77"/>
    <mergeCell ref="A6:D6"/>
    <mergeCell ref="A7:D7"/>
    <mergeCell ref="A8:D8"/>
    <mergeCell ref="A9:D9"/>
    <mergeCell ref="A10:D10"/>
    <mergeCell ref="A75:D75"/>
    <mergeCell ref="A11:D11"/>
  </mergeCells>
  <pageMargins left="0.86" right="0.7" top="0.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 DIC.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Moises Tejada Peguero</cp:lastModifiedBy>
  <cp:lastPrinted>2017-11-04T15:28:08Z</cp:lastPrinted>
  <dcterms:created xsi:type="dcterms:W3CDTF">2017-05-31T13:07:09Z</dcterms:created>
  <dcterms:modified xsi:type="dcterms:W3CDTF">2018-01-02T19:42:34Z</dcterms:modified>
</cp:coreProperties>
</file>