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ownloads\"/>
    </mc:Choice>
  </mc:AlternateContent>
  <bookViews>
    <workbookView xWindow="0" yWindow="0" windowWidth="20490" windowHeight="904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01" i="1" l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00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39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94" i="1" s="1"/>
  <c r="G35" i="1"/>
  <c r="G36" i="1"/>
  <c r="G37" i="1"/>
  <c r="G38" i="1"/>
  <c r="G5" i="1"/>
  <c r="G6" i="1"/>
  <c r="G114" i="1" l="1"/>
  <c r="G117" i="1" s="1"/>
</calcChain>
</file>

<file path=xl/sharedStrings.xml><?xml version="1.0" encoding="utf-8"?>
<sst xmlns="http://schemas.openxmlformats.org/spreadsheetml/2006/main" count="158" uniqueCount="125">
  <si>
    <t>MATERIALES GASTABLES  DE OFICINA</t>
  </si>
  <si>
    <t>Unidad de Medida</t>
  </si>
  <si>
    <t>CANTIDAD</t>
  </si>
  <si>
    <t>Precio Unitario</t>
  </si>
  <si>
    <t>Sub-total</t>
  </si>
  <si>
    <t>ALMOHADILLA PARA SELLO</t>
  </si>
  <si>
    <t>UNIDAD</t>
  </si>
  <si>
    <t>AMBIENTADORES REGULARES</t>
  </si>
  <si>
    <t>DOCENA</t>
  </si>
  <si>
    <t>CAJAS DE CLIP NO. 1</t>
  </si>
  <si>
    <t>CAJITA</t>
  </si>
  <si>
    <t>CAJAS DE CLIP NO. 2</t>
  </si>
  <si>
    <t xml:space="preserve">CAJAS DE GOMAS BANDAS </t>
  </si>
  <si>
    <t>CAJITA 100/1</t>
  </si>
  <si>
    <t>CAJAS DE GRAPAS ESTANDAR</t>
  </si>
  <si>
    <t>CAJITA 5000/1</t>
  </si>
  <si>
    <t>CAJAS DE GANCHOS AKCORD</t>
  </si>
  <si>
    <t>CD</t>
  </si>
  <si>
    <t>CINTA PARA MAQUINA DE ESCRIBIR</t>
  </si>
  <si>
    <t>CORRECTOR LIQUIDO</t>
  </si>
  <si>
    <t>DVD</t>
  </si>
  <si>
    <t xml:space="preserve">FORDER MANILAS 8 1/2 X 11  </t>
  </si>
  <si>
    <t>CAJA 100/1</t>
  </si>
  <si>
    <t xml:space="preserve">FORDER MANILAS 8 1/2 X 13   </t>
  </si>
  <si>
    <t>LIBRETAS RAYADAS 8 1/2 X 11</t>
  </si>
  <si>
    <t>LIBRETAS RAYADAS 5X8</t>
  </si>
  <si>
    <t>LIBROS RECORD 500PG</t>
  </si>
  <si>
    <t>MARCADORES</t>
  </si>
  <si>
    <t>POST-IT 3X2</t>
  </si>
  <si>
    <t>POST-IT 3X3</t>
  </si>
  <si>
    <t>POST-IT 3X5</t>
  </si>
  <si>
    <t>RESALTADORES</t>
  </si>
  <si>
    <t>CARTULINAS BLANCAS</t>
  </si>
  <si>
    <t>500/1</t>
  </si>
  <si>
    <t>RESMA DE PAPEL BOND 20, 8 1/2 X 11</t>
  </si>
  <si>
    <t>RESMA</t>
  </si>
  <si>
    <t>RESMA DE PAPEL BOND 20, 8 1/2 X 13</t>
  </si>
  <si>
    <t xml:space="preserve">RESMA DE PAPEL BOND 20 HILO CREMA 8 1/2 X 11 </t>
  </si>
  <si>
    <t>ROLLON DE TINTA AZUL PARA ALMOHADILLAS</t>
  </si>
  <si>
    <t>SOBRES BLANCOS</t>
  </si>
  <si>
    <t>CAJAS 500/1</t>
  </si>
  <si>
    <t>SOBRES MANILAS 9 X 12</t>
  </si>
  <si>
    <t xml:space="preserve">SOBRES MANILAS 10x13 </t>
  </si>
  <si>
    <t>SOBRES MANILAS 6 1/2 X 9 1/2</t>
  </si>
  <si>
    <t>SOBRES MANILAS 6 1/2 X 3 1/2</t>
  </si>
  <si>
    <t>SOBRES MANILAS 6 1/2 X 3 1/4 BLANCO</t>
  </si>
  <si>
    <t>BINDER</t>
  </si>
  <si>
    <t>LAPIZ</t>
  </si>
  <si>
    <t>LAPICEROS</t>
  </si>
  <si>
    <t>FORDER SATINADO TIPO CARPETA</t>
  </si>
  <si>
    <t>CARTUCHOS HP 21-A</t>
  </si>
  <si>
    <t>CARTUCHOS HP 22-A</t>
  </si>
  <si>
    <t>CARTUCHOS HP 27-A</t>
  </si>
  <si>
    <t>CARTUCHOS HP 56</t>
  </si>
  <si>
    <t>CARTUCHOS HP 60 (CC643EE) NEGRO</t>
  </si>
  <si>
    <t>CARTUCHOS HP 60 (CC640EE) COLOR</t>
  </si>
  <si>
    <t>CARTUCHOS HP 61 NEGRO</t>
  </si>
  <si>
    <t>CARTUCHOS HP 61 COLOR</t>
  </si>
  <si>
    <t>CARTUCHOS HP 98 A</t>
  </si>
  <si>
    <t>CARTUCHOS HP 96 A</t>
  </si>
  <si>
    <t>CARTUCHOS HP 562-122N</t>
  </si>
  <si>
    <t>CARTUCHOS HP 562-122C</t>
  </si>
  <si>
    <t>CARTUCHO CANNON 40</t>
  </si>
  <si>
    <t>CARTUCHO CANNON 41</t>
  </si>
  <si>
    <t>CARTUCHOS CANNON  210</t>
  </si>
  <si>
    <t>CARTUCHOS CANNON  211</t>
  </si>
  <si>
    <t>CARTUCHOS HP 950 NEGRO</t>
  </si>
  <si>
    <t>CARTUCHOS HP 951 AZUL</t>
  </si>
  <si>
    <t>CARTUCHOS HP 951 AMARILLO</t>
  </si>
  <si>
    <t>CARTUCHOS HP 951 ROZADO</t>
  </si>
  <si>
    <t>CARTUCHOS HP 662C</t>
  </si>
  <si>
    <t>CARTUCHOS HP 662N</t>
  </si>
  <si>
    <t>CARTUCHOS CANON 145 NEGRO</t>
  </si>
  <si>
    <t>CARTUCHOS CANON 146 COLOR</t>
  </si>
  <si>
    <t>CARTUCHOS CANON 140 NEGRO</t>
  </si>
  <si>
    <t>CARTUCHOS CANON 141 COLOR</t>
  </si>
  <si>
    <t>CARTUCHOS CANON 240 NEGRO</t>
  </si>
  <si>
    <t>CARTUCHOS CANON 241 COLOR</t>
  </si>
  <si>
    <t>TONER HP CE505A</t>
  </si>
  <si>
    <t>TONER HP 12-A</t>
  </si>
  <si>
    <t>TONER HP 35-A</t>
  </si>
  <si>
    <t>TONER HP 36-A CB436-A</t>
  </si>
  <si>
    <t>TONER HP 49-A</t>
  </si>
  <si>
    <t>TONER HP 53-A</t>
  </si>
  <si>
    <t>TONER HP CE255A</t>
  </si>
  <si>
    <t>TONER HP C6364A-64A</t>
  </si>
  <si>
    <t>TONER HP 85-A CE285A</t>
  </si>
  <si>
    <t>TONER CANNON CARTRIGDGE 104 STARTE</t>
  </si>
  <si>
    <t>TONER CANNON GPR-22</t>
  </si>
  <si>
    <t>TONER TK -172 KYOCERA</t>
  </si>
  <si>
    <t>TONER TOSHIBA T4520</t>
  </si>
  <si>
    <t>TONER TOSHIBA T4590</t>
  </si>
  <si>
    <t>TONER HP CE 410 NEGRO</t>
  </si>
  <si>
    <t>TONER HP CE 411 AZUL</t>
  </si>
  <si>
    <t>TONER HP CE 412 AMARILLO</t>
  </si>
  <si>
    <t>TONER HP CE 413 ROZADO</t>
  </si>
  <si>
    <t>TONER HP CE 210  (131a) NEGRO</t>
  </si>
  <si>
    <t>TONER HP CE 211 azul</t>
  </si>
  <si>
    <t>TONER HP CE 212   amarillo</t>
  </si>
  <si>
    <t>FRASCO DE TINTA T664 NEGRO</t>
  </si>
  <si>
    <t>FRASCO DE TINTA T664 CIAN</t>
  </si>
  <si>
    <t>FRASCO DE TINTA T664 AMARILLO</t>
  </si>
  <si>
    <t>FRASCO DE TINTA T664 MAGENTA</t>
  </si>
  <si>
    <t>TOTAL EN RD$</t>
  </si>
  <si>
    <t>RELACION DE MATERIALES DE LIMPIEZA AL 31/05/2017</t>
  </si>
  <si>
    <t>GUANTES DE GOMA PARA LIMPIEZA PARES</t>
  </si>
  <si>
    <t>CEPILLO DE PARED</t>
  </si>
  <si>
    <t>ESCOBAS PLASTICAS</t>
  </si>
  <si>
    <t>ESCOBILLAS PARA BAÑO</t>
  </si>
  <si>
    <t>GALONES DE ACIDO MURIATICOS</t>
  </si>
  <si>
    <t>TANQUES</t>
  </si>
  <si>
    <t>GALONES DE CLORO</t>
  </si>
  <si>
    <t xml:space="preserve">GALONES DE JABON LIQUIDO </t>
  </si>
  <si>
    <t>GALONES DE MISTOLIN</t>
  </si>
  <si>
    <t>GALONES DE PINOL</t>
  </si>
  <si>
    <t>GOMA PARA SACAR AGUA CON SU PALO</t>
  </si>
  <si>
    <t>RASTRILLOS TIPO ARAÑA METAL</t>
  </si>
  <si>
    <t>RASTRILLOS TIPO ARAÑA PLASTICA</t>
  </si>
  <si>
    <t>RECOJEDOR DE BASURA</t>
  </si>
  <si>
    <t>SUAPERS</t>
  </si>
  <si>
    <t xml:space="preserve">                                                                        LIC. PEDRO ML. SALDAÑA PAULINO</t>
  </si>
  <si>
    <t xml:space="preserve">                                                                                                 Mayor, P.N.</t>
  </si>
  <si>
    <t xml:space="preserve">                                                           ENC. DEL DEPOSITO DE PROP. DE 2DA. CLASE, P.N.</t>
  </si>
  <si>
    <t>RELACION DE MATERIALES GASTABLES AL 29/06/2017</t>
  </si>
  <si>
    <t>TOTAL GENERAL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</si>
</sst>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1" applyFont="1" applyBorder="1"/>
    <xf numFmtId="0" fontId="1" fillId="0" borderId="0" xfId="1" applyFont="1" applyBorder="1"/>
    <xf numFmtId="0" fontId="1" fillId="0" borderId="1" xfId="1" applyFont="1" applyFill="1" applyBorder="1"/>
    <xf numFmtId="0" fontId="1" fillId="2" borderId="1" xfId="1" applyFont="1" applyFill="1" applyBorder="1"/>
    <xf numFmtId="0" fontId="1" fillId="0" borderId="3" xfId="1" applyFont="1" applyBorder="1"/>
    <xf numFmtId="0" fontId="1" fillId="0" borderId="2" xfId="1" applyFont="1" applyFill="1" applyBorder="1"/>
    <xf numFmtId="0" fontId="1" fillId="2" borderId="3" xfId="1" applyFont="1" applyFill="1" applyBorder="1"/>
    <xf numFmtId="0" fontId="1" fillId="0" borderId="1" xfId="1" applyFont="1" applyFill="1" applyBorder="1" applyAlignment="1">
      <alignment horizontal="left"/>
    </xf>
    <xf numFmtId="3" fontId="3" fillId="2" borderId="0" xfId="0" applyNumberFormat="1" applyFont="1" applyFill="1" applyBorder="1"/>
    <xf numFmtId="0" fontId="1" fillId="2" borderId="0" xfId="1" applyFont="1" applyFill="1" applyBorder="1"/>
    <xf numFmtId="0" fontId="1" fillId="0" borderId="1" xfId="1" applyFont="1" applyBorder="1"/>
    <xf numFmtId="0" fontId="0" fillId="0" borderId="1" xfId="0" applyBorder="1"/>
    <xf numFmtId="3" fontId="3" fillId="0" borderId="4" xfId="0" applyNumberFormat="1" applyFont="1" applyBorder="1"/>
    <xf numFmtId="0" fontId="0" fillId="0" borderId="2" xfId="0" applyBorder="1"/>
    <xf numFmtId="16" fontId="0" fillId="0" borderId="1" xfId="0" applyNumberFormat="1" applyBorder="1"/>
    <xf numFmtId="0" fontId="3" fillId="0" borderId="0" xfId="0" applyFont="1" applyBorder="1"/>
    <xf numFmtId="0" fontId="0" fillId="0" borderId="0" xfId="0" applyBorder="1"/>
    <xf numFmtId="3" fontId="3" fillId="0" borderId="1" xfId="0" applyNumberFormat="1" applyFont="1" applyBorder="1"/>
    <xf numFmtId="3" fontId="3" fillId="0" borderId="5" xfId="0" applyNumberFormat="1" applyFont="1" applyBorder="1"/>
    <xf numFmtId="0" fontId="3" fillId="0" borderId="1" xfId="0" applyFont="1" applyBorder="1"/>
    <xf numFmtId="164" fontId="0" fillId="0" borderId="4" xfId="3" applyFont="1" applyBorder="1"/>
    <xf numFmtId="164" fontId="0" fillId="0" borderId="1" xfId="3" applyFont="1" applyBorder="1"/>
    <xf numFmtId="164" fontId="0" fillId="0" borderId="0" xfId="3" applyFont="1" applyBorder="1"/>
    <xf numFmtId="164" fontId="0" fillId="0" borderId="0" xfId="3" applyFont="1"/>
    <xf numFmtId="164" fontId="0" fillId="0" borderId="1" xfId="0" applyNumberFormat="1" applyBorder="1"/>
    <xf numFmtId="164" fontId="5" fillId="0" borderId="1" xfId="0" applyNumberFormat="1" applyFont="1" applyBorder="1"/>
    <xf numFmtId="3" fontId="3" fillId="0" borderId="2" xfId="0" applyNumberFormat="1" applyFont="1" applyBorder="1"/>
    <xf numFmtId="164" fontId="0" fillId="0" borderId="2" xfId="3" applyFont="1" applyBorder="1"/>
    <xf numFmtId="164" fontId="0" fillId="0" borderId="2" xfId="0" applyNumberFormat="1" applyBorder="1"/>
    <xf numFmtId="3" fontId="3" fillId="0" borderId="1" xfId="0" applyNumberFormat="1" applyFont="1" applyFill="1" applyBorder="1"/>
    <xf numFmtId="164" fontId="0" fillId="0" borderId="1" xfId="3" applyFon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8" fillId="0" borderId="1" xfId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164" fontId="9" fillId="0" borderId="1" xfId="3" applyFont="1" applyFill="1" applyBorder="1"/>
    <xf numFmtId="164" fontId="9" fillId="0" borderId="1" xfId="0" applyNumberFormat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0" fontId="2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64" fontId="5" fillId="3" borderId="1" xfId="3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</cellXfs>
  <cellStyles count="4">
    <cellStyle name="Millares" xfId="3" builtinId="3"/>
    <cellStyle name="Millares 3" xfId="2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124"/>
  <sheetViews>
    <sheetView tabSelected="1" topLeftCell="B31" workbookViewId="0">
      <selection activeCell="J101" sqref="J101"/>
    </sheetView>
  </sheetViews>
  <sheetFormatPr baseColWidth="10" defaultColWidth="11.42578125" defaultRowHeight="15" x14ac:dyDescent="0.25"/>
  <cols>
    <col min="3" max="3" width="50.42578125" customWidth="1"/>
    <col min="4" max="4" width="14.28515625" customWidth="1"/>
    <col min="6" max="6" width="11.42578125" style="24"/>
    <col min="7" max="7" width="16.85546875" customWidth="1"/>
    <col min="11" max="11" width="13.140625" bestFit="1" customWidth="1"/>
  </cols>
  <sheetData>
    <row r="2" spans="3:7" ht="19.5" customHeight="1" x14ac:dyDescent="0.3">
      <c r="C2" s="47" t="s">
        <v>123</v>
      </c>
      <c r="D2" s="47"/>
      <c r="E2" s="47"/>
      <c r="F2" s="47"/>
      <c r="G2" s="47"/>
    </row>
    <row r="3" spans="3:7" x14ac:dyDescent="0.25">
      <c r="C3" s="42" t="s">
        <v>0</v>
      </c>
      <c r="D3" s="43" t="s">
        <v>1</v>
      </c>
      <c r="E3" s="44" t="s">
        <v>2</v>
      </c>
      <c r="F3" s="45" t="s">
        <v>3</v>
      </c>
      <c r="G3" s="46" t="s">
        <v>4</v>
      </c>
    </row>
    <row r="4" spans="3:7" x14ac:dyDescent="0.25">
      <c r="C4" s="42"/>
      <c r="D4" s="43"/>
      <c r="E4" s="44"/>
      <c r="F4" s="45"/>
      <c r="G4" s="46"/>
    </row>
    <row r="5" spans="3:7" x14ac:dyDescent="0.25">
      <c r="C5" s="1" t="s">
        <v>5</v>
      </c>
      <c r="D5" s="14" t="s">
        <v>6</v>
      </c>
      <c r="E5" s="27">
        <v>16</v>
      </c>
      <c r="F5" s="28">
        <v>40</v>
      </c>
      <c r="G5" s="29">
        <f>+E5*F5</f>
        <v>640</v>
      </c>
    </row>
    <row r="6" spans="3:7" x14ac:dyDescent="0.25">
      <c r="C6" s="1" t="s">
        <v>7</v>
      </c>
      <c r="D6" s="12" t="s">
        <v>8</v>
      </c>
      <c r="E6" s="18">
        <v>39</v>
      </c>
      <c r="F6" s="22">
        <v>185.65333333333299</v>
      </c>
      <c r="G6" s="25">
        <f t="shared" ref="G6:G38" si="0">+E6*F6</f>
        <v>7240.4799999999868</v>
      </c>
    </row>
    <row r="7" spans="3:7" x14ac:dyDescent="0.25">
      <c r="C7" s="11" t="s">
        <v>9</v>
      </c>
      <c r="D7" s="12" t="s">
        <v>10</v>
      </c>
      <c r="E7" s="18">
        <v>336</v>
      </c>
      <c r="F7" s="22">
        <v>28.296399999999998</v>
      </c>
      <c r="G7" s="25">
        <f t="shared" si="0"/>
        <v>9507.5903999999991</v>
      </c>
    </row>
    <row r="8" spans="3:7" x14ac:dyDescent="0.25">
      <c r="C8" s="11" t="s">
        <v>11</v>
      </c>
      <c r="D8" s="12" t="s">
        <v>10</v>
      </c>
      <c r="E8" s="18">
        <v>104</v>
      </c>
      <c r="F8" s="22">
        <v>63.72</v>
      </c>
      <c r="G8" s="25">
        <f t="shared" si="0"/>
        <v>6626.88</v>
      </c>
    </row>
    <row r="9" spans="3:7" x14ac:dyDescent="0.25">
      <c r="C9" s="3" t="s">
        <v>12</v>
      </c>
      <c r="D9" s="32" t="s">
        <v>13</v>
      </c>
      <c r="E9" s="30">
        <v>528</v>
      </c>
      <c r="F9" s="31">
        <v>59.719799999999999</v>
      </c>
      <c r="G9" s="33">
        <f t="shared" si="0"/>
        <v>31532.054400000001</v>
      </c>
    </row>
    <row r="10" spans="3:7" x14ac:dyDescent="0.25">
      <c r="C10" s="11" t="s">
        <v>14</v>
      </c>
      <c r="D10" s="12" t="s">
        <v>15</v>
      </c>
      <c r="E10" s="18">
        <v>164</v>
      </c>
      <c r="F10" s="22">
        <v>77.360799999999998</v>
      </c>
      <c r="G10" s="25">
        <f t="shared" si="0"/>
        <v>12687.171199999999</v>
      </c>
    </row>
    <row r="11" spans="3:7" x14ac:dyDescent="0.25">
      <c r="C11" s="11" t="s">
        <v>16</v>
      </c>
      <c r="D11" s="12" t="s">
        <v>10</v>
      </c>
      <c r="E11" s="18">
        <v>356</v>
      </c>
      <c r="F11" s="22">
        <v>236</v>
      </c>
      <c r="G11" s="25">
        <f t="shared" si="0"/>
        <v>84016</v>
      </c>
    </row>
    <row r="12" spans="3:7" x14ac:dyDescent="0.25">
      <c r="C12" s="11" t="s">
        <v>17</v>
      </c>
      <c r="D12" s="12" t="s">
        <v>6</v>
      </c>
      <c r="E12" s="18">
        <v>126</v>
      </c>
      <c r="F12" s="22">
        <v>59</v>
      </c>
      <c r="G12" s="25">
        <f t="shared" si="0"/>
        <v>7434</v>
      </c>
    </row>
    <row r="13" spans="3:7" x14ac:dyDescent="0.25">
      <c r="C13" s="11" t="s">
        <v>18</v>
      </c>
      <c r="D13" s="12" t="s">
        <v>6</v>
      </c>
      <c r="E13" s="18">
        <v>79</v>
      </c>
      <c r="F13" s="22">
        <v>247.8</v>
      </c>
      <c r="G13" s="25">
        <f t="shared" si="0"/>
        <v>19576.2</v>
      </c>
    </row>
    <row r="14" spans="3:7" x14ac:dyDescent="0.25">
      <c r="C14" s="11" t="s">
        <v>19</v>
      </c>
      <c r="D14" s="12" t="s">
        <v>6</v>
      </c>
      <c r="E14" s="18">
        <v>49</v>
      </c>
      <c r="F14" s="22">
        <v>34.83</v>
      </c>
      <c r="G14" s="25">
        <f t="shared" si="0"/>
        <v>1706.6699999999998</v>
      </c>
    </row>
    <row r="15" spans="3:7" x14ac:dyDescent="0.25">
      <c r="C15" s="11" t="s">
        <v>20</v>
      </c>
      <c r="D15" s="12" t="s">
        <v>6</v>
      </c>
      <c r="E15" s="18">
        <v>227</v>
      </c>
      <c r="F15" s="22">
        <v>65.537199999999999</v>
      </c>
      <c r="G15" s="25">
        <f t="shared" si="0"/>
        <v>14876.9444</v>
      </c>
    </row>
    <row r="16" spans="3:7" x14ac:dyDescent="0.25">
      <c r="C16" s="11" t="s">
        <v>21</v>
      </c>
      <c r="D16" s="12" t="s">
        <v>22</v>
      </c>
      <c r="E16" s="18">
        <v>5192</v>
      </c>
      <c r="F16" s="22">
        <v>3.6284999999999998</v>
      </c>
      <c r="G16" s="25">
        <f t="shared" si="0"/>
        <v>18839.171999999999</v>
      </c>
    </row>
    <row r="17" spans="3:11" x14ac:dyDescent="0.25">
      <c r="C17" s="11" t="s">
        <v>23</v>
      </c>
      <c r="D17" s="12" t="s">
        <v>22</v>
      </c>
      <c r="E17" s="18">
        <v>191</v>
      </c>
      <c r="F17" s="22">
        <v>4.13</v>
      </c>
      <c r="G17" s="25">
        <f t="shared" si="0"/>
        <v>788.82999999999993</v>
      </c>
    </row>
    <row r="18" spans="3:11" x14ac:dyDescent="0.25">
      <c r="C18" s="11" t="s">
        <v>24</v>
      </c>
      <c r="D18" s="12" t="s">
        <v>6</v>
      </c>
      <c r="E18" s="18">
        <v>53</v>
      </c>
      <c r="F18" s="22">
        <v>68.44</v>
      </c>
      <c r="G18" s="25">
        <f t="shared" si="0"/>
        <v>3627.3199999999997</v>
      </c>
    </row>
    <row r="19" spans="3:11" x14ac:dyDescent="0.25">
      <c r="C19" s="11" t="s">
        <v>25</v>
      </c>
      <c r="D19" s="12" t="s">
        <v>6</v>
      </c>
      <c r="E19" s="18">
        <v>24</v>
      </c>
      <c r="F19" s="22">
        <v>28.32</v>
      </c>
      <c r="G19" s="25">
        <f t="shared" si="0"/>
        <v>679.68000000000006</v>
      </c>
    </row>
    <row r="20" spans="3:11" x14ac:dyDescent="0.25">
      <c r="C20" s="11" t="s">
        <v>26</v>
      </c>
      <c r="D20" s="12" t="s">
        <v>6</v>
      </c>
      <c r="E20" s="18">
        <v>66</v>
      </c>
      <c r="F20" s="22">
        <v>354</v>
      </c>
      <c r="G20" s="25">
        <f t="shared" si="0"/>
        <v>23364</v>
      </c>
    </row>
    <row r="21" spans="3:11" x14ac:dyDescent="0.25">
      <c r="C21" s="11" t="s">
        <v>27</v>
      </c>
      <c r="D21" s="12" t="s">
        <v>6</v>
      </c>
      <c r="E21" s="18">
        <v>136</v>
      </c>
      <c r="F21" s="22">
        <v>23.108333333000001</v>
      </c>
      <c r="G21" s="25">
        <f t="shared" si="0"/>
        <v>3142.7333332880003</v>
      </c>
    </row>
    <row r="22" spans="3:11" x14ac:dyDescent="0.25">
      <c r="C22" s="11" t="s">
        <v>28</v>
      </c>
      <c r="D22" s="12" t="s">
        <v>6</v>
      </c>
      <c r="E22" s="30">
        <v>57</v>
      </c>
      <c r="F22" s="31">
        <v>2.3206666666666602</v>
      </c>
      <c r="G22" s="25">
        <f t="shared" si="0"/>
        <v>132.27799999999962</v>
      </c>
    </row>
    <row r="23" spans="3:11" x14ac:dyDescent="0.25">
      <c r="C23" s="11" t="s">
        <v>29</v>
      </c>
      <c r="D23" s="12" t="s">
        <v>6</v>
      </c>
      <c r="E23" s="30">
        <v>32</v>
      </c>
      <c r="F23" s="31">
        <v>7.7359</v>
      </c>
      <c r="G23" s="25">
        <f t="shared" si="0"/>
        <v>247.5488</v>
      </c>
    </row>
    <row r="24" spans="3:11" x14ac:dyDescent="0.25">
      <c r="C24" s="11" t="s">
        <v>30</v>
      </c>
      <c r="D24" s="12" t="s">
        <v>8</v>
      </c>
      <c r="E24" s="30">
        <v>61</v>
      </c>
      <c r="F24" s="31">
        <v>4.7062333333333299</v>
      </c>
      <c r="G24" s="25">
        <f t="shared" si="0"/>
        <v>287.08023333333313</v>
      </c>
    </row>
    <row r="25" spans="3:11" x14ac:dyDescent="0.25">
      <c r="C25" s="11" t="s">
        <v>31</v>
      </c>
      <c r="D25" s="15" t="s">
        <v>8</v>
      </c>
      <c r="E25" s="18">
        <v>115</v>
      </c>
      <c r="F25" s="22">
        <v>19.175000000000001</v>
      </c>
      <c r="G25" s="25">
        <f t="shared" si="0"/>
        <v>2205.125</v>
      </c>
    </row>
    <row r="26" spans="3:11" x14ac:dyDescent="0.25">
      <c r="C26" s="11" t="s">
        <v>32</v>
      </c>
      <c r="D26" s="15" t="s">
        <v>33</v>
      </c>
      <c r="E26" s="30">
        <v>2375</v>
      </c>
      <c r="F26" s="31">
        <v>1.77</v>
      </c>
      <c r="G26" s="25">
        <f t="shared" si="0"/>
        <v>4203.75</v>
      </c>
    </row>
    <row r="27" spans="3:11" x14ac:dyDescent="0.25">
      <c r="C27" s="11" t="s">
        <v>34</v>
      </c>
      <c r="D27" s="12" t="s">
        <v>35</v>
      </c>
      <c r="E27" s="18">
        <v>134</v>
      </c>
      <c r="F27" s="22">
        <v>26.904</v>
      </c>
      <c r="G27" s="25">
        <f t="shared" si="0"/>
        <v>3605.136</v>
      </c>
      <c r="K27" s="24"/>
    </row>
    <row r="28" spans="3:11" x14ac:dyDescent="0.25">
      <c r="C28" s="11" t="s">
        <v>36</v>
      </c>
      <c r="D28" s="12" t="s">
        <v>35</v>
      </c>
      <c r="E28" s="18">
        <v>29</v>
      </c>
      <c r="F28" s="22">
        <v>38.249699999999997</v>
      </c>
      <c r="G28" s="25">
        <f t="shared" si="0"/>
        <v>1109.2412999999999</v>
      </c>
    </row>
    <row r="29" spans="3:11" x14ac:dyDescent="0.25">
      <c r="C29" s="11" t="s">
        <v>37</v>
      </c>
      <c r="D29" s="12" t="s">
        <v>35</v>
      </c>
      <c r="E29" s="18">
        <v>26</v>
      </c>
      <c r="F29" s="22">
        <v>849.6</v>
      </c>
      <c r="G29" s="25">
        <f t="shared" si="0"/>
        <v>22089.600000000002</v>
      </c>
    </row>
    <row r="30" spans="3:11" x14ac:dyDescent="0.25">
      <c r="C30" s="11" t="s">
        <v>38</v>
      </c>
      <c r="D30" s="12" t="s">
        <v>6</v>
      </c>
      <c r="E30" s="18">
        <v>1</v>
      </c>
      <c r="F30" s="22">
        <v>127.44</v>
      </c>
      <c r="G30" s="25">
        <f t="shared" si="0"/>
        <v>127.44</v>
      </c>
    </row>
    <row r="31" spans="3:11" x14ac:dyDescent="0.25">
      <c r="C31" s="11" t="s">
        <v>39</v>
      </c>
      <c r="D31" s="12" t="s">
        <v>40</v>
      </c>
      <c r="E31" s="18">
        <v>840</v>
      </c>
      <c r="F31" s="22">
        <v>1.64374</v>
      </c>
      <c r="G31" s="25">
        <f t="shared" si="0"/>
        <v>1380.7416000000001</v>
      </c>
    </row>
    <row r="32" spans="3:11" x14ac:dyDescent="0.25">
      <c r="C32" s="11" t="s">
        <v>41</v>
      </c>
      <c r="D32" s="12" t="s">
        <v>40</v>
      </c>
      <c r="E32" s="18">
        <v>2031</v>
      </c>
      <c r="F32" s="22">
        <v>5.7552615999999999</v>
      </c>
      <c r="G32" s="25">
        <f t="shared" si="0"/>
        <v>11688.9363096</v>
      </c>
    </row>
    <row r="33" spans="3:7" x14ac:dyDescent="0.25">
      <c r="C33" s="1" t="s">
        <v>42</v>
      </c>
      <c r="D33" s="12" t="s">
        <v>40</v>
      </c>
      <c r="E33" s="18">
        <v>2041</v>
      </c>
      <c r="F33" s="22">
        <v>6.3719999999999999</v>
      </c>
      <c r="G33" s="25">
        <f t="shared" si="0"/>
        <v>13005.252</v>
      </c>
    </row>
    <row r="34" spans="3:7" x14ac:dyDescent="0.25">
      <c r="C34" s="34" t="s">
        <v>43</v>
      </c>
      <c r="D34" s="35" t="s">
        <v>40</v>
      </c>
      <c r="E34" s="36">
        <v>2390</v>
      </c>
      <c r="F34" s="37">
        <v>9</v>
      </c>
      <c r="G34" s="38">
        <f t="shared" si="0"/>
        <v>21510</v>
      </c>
    </row>
    <row r="35" spans="3:7" x14ac:dyDescent="0.25">
      <c r="C35" s="7" t="s">
        <v>44</v>
      </c>
      <c r="D35" s="12" t="s">
        <v>40</v>
      </c>
      <c r="E35" s="18">
        <v>2083</v>
      </c>
      <c r="F35" s="22">
        <v>1.5911114285714201</v>
      </c>
      <c r="G35" s="25">
        <f t="shared" si="0"/>
        <v>3314.285105714268</v>
      </c>
    </row>
    <row r="36" spans="3:7" hidden="1" x14ac:dyDescent="0.25">
      <c r="C36" s="4" t="s">
        <v>45</v>
      </c>
      <c r="D36" s="12" t="s">
        <v>40</v>
      </c>
      <c r="E36" s="18">
        <v>0</v>
      </c>
      <c r="F36" s="22">
        <v>698.5</v>
      </c>
      <c r="G36" s="25">
        <f t="shared" si="0"/>
        <v>0</v>
      </c>
    </row>
    <row r="37" spans="3:7" x14ac:dyDescent="0.25">
      <c r="C37" s="4" t="s">
        <v>46</v>
      </c>
      <c r="D37" s="12"/>
      <c r="E37" s="18">
        <v>124</v>
      </c>
      <c r="F37" s="22">
        <v>501.26400000000001</v>
      </c>
      <c r="G37" s="25">
        <f t="shared" si="0"/>
        <v>62156.736000000004</v>
      </c>
    </row>
    <row r="38" spans="3:7" x14ac:dyDescent="0.25">
      <c r="C38" s="11" t="s">
        <v>47</v>
      </c>
      <c r="D38" s="12"/>
      <c r="E38" s="18">
        <v>27</v>
      </c>
      <c r="F38" s="22">
        <v>9.7899999999999991</v>
      </c>
      <c r="G38" s="25">
        <f t="shared" si="0"/>
        <v>264.33</v>
      </c>
    </row>
    <row r="39" spans="3:7" x14ac:dyDescent="0.25">
      <c r="C39" s="4" t="s">
        <v>48</v>
      </c>
      <c r="D39" s="12"/>
      <c r="E39" s="18">
        <v>3</v>
      </c>
      <c r="F39" s="22">
        <v>9.8800000000000008</v>
      </c>
      <c r="G39" s="25">
        <f>+E39*F39</f>
        <v>29.64</v>
      </c>
    </row>
    <row r="40" spans="3:7" x14ac:dyDescent="0.25">
      <c r="C40" s="11" t="s">
        <v>49</v>
      </c>
      <c r="D40" s="12"/>
      <c r="E40" s="13">
        <v>138</v>
      </c>
      <c r="F40" s="21">
        <v>348.69</v>
      </c>
      <c r="G40" s="25">
        <f t="shared" ref="G40:G93" si="1">+E40*F40</f>
        <v>48119.22</v>
      </c>
    </row>
    <row r="41" spans="3:7" x14ac:dyDescent="0.25">
      <c r="C41" s="11" t="s">
        <v>50</v>
      </c>
      <c r="D41" s="12"/>
      <c r="E41" s="13">
        <v>73</v>
      </c>
      <c r="F41" s="21">
        <v>2102.4767999999999</v>
      </c>
      <c r="G41" s="25">
        <f t="shared" si="1"/>
        <v>153480.8064</v>
      </c>
    </row>
    <row r="42" spans="3:7" x14ac:dyDescent="0.25">
      <c r="C42" s="11" t="s">
        <v>51</v>
      </c>
      <c r="D42" s="12"/>
      <c r="E42" s="13">
        <v>59</v>
      </c>
      <c r="F42" s="21">
        <v>2492.16</v>
      </c>
      <c r="G42" s="25">
        <f t="shared" si="1"/>
        <v>147037.44</v>
      </c>
    </row>
    <row r="43" spans="3:7" x14ac:dyDescent="0.25">
      <c r="C43" s="11" t="s">
        <v>52</v>
      </c>
      <c r="D43" s="12"/>
      <c r="E43" s="13">
        <v>1</v>
      </c>
      <c r="F43" s="21">
        <v>2761.2</v>
      </c>
      <c r="G43" s="25">
        <f t="shared" si="1"/>
        <v>2761.2</v>
      </c>
    </row>
    <row r="44" spans="3:7" x14ac:dyDescent="0.25">
      <c r="C44" s="11" t="s">
        <v>53</v>
      </c>
      <c r="D44" s="12"/>
      <c r="E44" s="13">
        <v>2</v>
      </c>
      <c r="F44" s="21">
        <v>3727.62</v>
      </c>
      <c r="G44" s="25">
        <f t="shared" si="1"/>
        <v>7455.24</v>
      </c>
    </row>
    <row r="45" spans="3:7" x14ac:dyDescent="0.25">
      <c r="C45" s="11" t="s">
        <v>54</v>
      </c>
      <c r="D45" s="12"/>
      <c r="E45" s="13">
        <v>60</v>
      </c>
      <c r="F45" s="21">
        <v>2099.0783999999999</v>
      </c>
      <c r="G45" s="25">
        <f t="shared" si="1"/>
        <v>125944.704</v>
      </c>
    </row>
    <row r="46" spans="3:7" x14ac:dyDescent="0.25">
      <c r="C46" s="11" t="s">
        <v>55</v>
      </c>
      <c r="D46" s="12"/>
      <c r="E46" s="13">
        <v>2</v>
      </c>
      <c r="F46" s="21">
        <v>2478.5664999999999</v>
      </c>
      <c r="G46" s="25">
        <f t="shared" si="1"/>
        <v>4957.1329999999998</v>
      </c>
    </row>
    <row r="47" spans="3:7" x14ac:dyDescent="0.25">
      <c r="C47" s="11" t="s">
        <v>56</v>
      </c>
      <c r="D47" s="12"/>
      <c r="E47" s="13">
        <v>10</v>
      </c>
      <c r="F47" s="21">
        <v>2354.1</v>
      </c>
      <c r="G47" s="25">
        <f t="shared" si="1"/>
        <v>23541</v>
      </c>
    </row>
    <row r="48" spans="3:7" x14ac:dyDescent="0.25">
      <c r="C48" s="11" t="s">
        <v>57</v>
      </c>
      <c r="D48" s="12"/>
      <c r="E48" s="13">
        <v>8</v>
      </c>
      <c r="F48" s="21">
        <v>3374.8</v>
      </c>
      <c r="G48" s="25">
        <f t="shared" si="1"/>
        <v>26998.400000000001</v>
      </c>
    </row>
    <row r="49" spans="3:7" x14ac:dyDescent="0.25">
      <c r="C49" s="11" t="s">
        <v>58</v>
      </c>
      <c r="D49" s="12"/>
      <c r="E49" s="13">
        <v>9</v>
      </c>
      <c r="F49" s="21">
        <v>3245</v>
      </c>
      <c r="G49" s="25">
        <f t="shared" si="1"/>
        <v>29205</v>
      </c>
    </row>
    <row r="50" spans="3:7" x14ac:dyDescent="0.25">
      <c r="C50" s="11" t="s">
        <v>59</v>
      </c>
      <c r="D50" s="12"/>
      <c r="E50" s="13">
        <v>8</v>
      </c>
      <c r="F50" s="21">
        <v>5254.54</v>
      </c>
      <c r="G50" s="25">
        <f t="shared" si="1"/>
        <v>42036.32</v>
      </c>
    </row>
    <row r="51" spans="3:7" x14ac:dyDescent="0.25">
      <c r="C51" s="3" t="s">
        <v>60</v>
      </c>
      <c r="D51" s="12"/>
      <c r="E51" s="13">
        <v>4</v>
      </c>
      <c r="F51" s="21">
        <v>1132.8</v>
      </c>
      <c r="G51" s="25">
        <f t="shared" si="1"/>
        <v>4531.2</v>
      </c>
    </row>
    <row r="52" spans="3:7" x14ac:dyDescent="0.25">
      <c r="C52" s="3" t="s">
        <v>61</v>
      </c>
      <c r="D52" s="12"/>
      <c r="E52" s="13">
        <v>34</v>
      </c>
      <c r="F52" s="21">
        <v>1338.75714285714</v>
      </c>
      <c r="G52" s="25">
        <f t="shared" si="1"/>
        <v>45517.742857142759</v>
      </c>
    </row>
    <row r="53" spans="3:7" x14ac:dyDescent="0.25">
      <c r="C53" s="3" t="s">
        <v>62</v>
      </c>
      <c r="D53" s="12"/>
      <c r="E53" s="13">
        <v>4</v>
      </c>
      <c r="F53" s="21">
        <v>2601.9</v>
      </c>
      <c r="G53" s="25">
        <f t="shared" si="1"/>
        <v>10407.6</v>
      </c>
    </row>
    <row r="54" spans="3:7" x14ac:dyDescent="0.25">
      <c r="C54" s="3" t="s">
        <v>63</v>
      </c>
      <c r="D54" s="12"/>
      <c r="E54" s="13">
        <v>5</v>
      </c>
      <c r="F54" s="21">
        <v>3114.02</v>
      </c>
      <c r="G54" s="25">
        <f t="shared" si="1"/>
        <v>15570.1</v>
      </c>
    </row>
    <row r="55" spans="3:7" x14ac:dyDescent="0.25">
      <c r="C55" s="3" t="s">
        <v>64</v>
      </c>
      <c r="D55" s="12"/>
      <c r="E55" s="13">
        <v>51</v>
      </c>
      <c r="F55" s="21">
        <v>2572.4</v>
      </c>
      <c r="G55" s="25">
        <f t="shared" si="1"/>
        <v>131192.4</v>
      </c>
    </row>
    <row r="56" spans="3:7" x14ac:dyDescent="0.25">
      <c r="C56" s="3" t="s">
        <v>65</v>
      </c>
      <c r="D56" s="12"/>
      <c r="E56" s="13">
        <v>51</v>
      </c>
      <c r="F56" s="21">
        <v>3537.64</v>
      </c>
      <c r="G56" s="25">
        <f t="shared" si="1"/>
        <v>180419.63999999998</v>
      </c>
    </row>
    <row r="57" spans="3:7" x14ac:dyDescent="0.25">
      <c r="C57" s="11" t="s">
        <v>66</v>
      </c>
      <c r="D57" s="12"/>
      <c r="E57" s="13">
        <v>19</v>
      </c>
      <c r="F57" s="21">
        <v>3537.64</v>
      </c>
      <c r="G57" s="25">
        <f t="shared" si="1"/>
        <v>67215.16</v>
      </c>
    </row>
    <row r="58" spans="3:7" x14ac:dyDescent="0.25">
      <c r="C58" s="11" t="s">
        <v>67</v>
      </c>
      <c r="D58" s="12"/>
      <c r="E58" s="13">
        <v>14</v>
      </c>
      <c r="F58" s="21">
        <v>2604.2600000000002</v>
      </c>
      <c r="G58" s="25">
        <f t="shared" si="1"/>
        <v>36459.64</v>
      </c>
    </row>
    <row r="59" spans="3:7" x14ac:dyDescent="0.25">
      <c r="C59" s="5" t="s">
        <v>68</v>
      </c>
      <c r="D59" s="12"/>
      <c r="E59" s="13">
        <v>15</v>
      </c>
      <c r="F59" s="21">
        <v>2604.2600000000002</v>
      </c>
      <c r="G59" s="25">
        <f t="shared" si="1"/>
        <v>39063.9</v>
      </c>
    </row>
    <row r="60" spans="3:7" x14ac:dyDescent="0.25">
      <c r="C60" s="11" t="s">
        <v>69</v>
      </c>
      <c r="D60" s="12"/>
      <c r="E60" s="13">
        <v>15</v>
      </c>
      <c r="F60" s="21">
        <v>2604.2600000000002</v>
      </c>
      <c r="G60" s="25">
        <f t="shared" si="1"/>
        <v>39063.9</v>
      </c>
    </row>
    <row r="61" spans="3:7" x14ac:dyDescent="0.25">
      <c r="C61" s="11" t="s">
        <v>70</v>
      </c>
      <c r="D61" s="12"/>
      <c r="E61" s="13">
        <v>4</v>
      </c>
      <c r="F61" s="21">
        <v>1093.6590000000001</v>
      </c>
      <c r="G61" s="25">
        <f t="shared" si="1"/>
        <v>4374.6360000000004</v>
      </c>
    </row>
    <row r="62" spans="3:7" x14ac:dyDescent="0.25">
      <c r="C62" s="11" t="s">
        <v>71</v>
      </c>
      <c r="D62" s="12"/>
      <c r="E62" s="13">
        <v>3</v>
      </c>
      <c r="F62" s="21">
        <v>1336.704</v>
      </c>
      <c r="G62" s="25">
        <f t="shared" si="1"/>
        <v>4010.1120000000001</v>
      </c>
    </row>
    <row r="63" spans="3:7" x14ac:dyDescent="0.25">
      <c r="C63" s="11" t="s">
        <v>72</v>
      </c>
      <c r="D63" s="12"/>
      <c r="E63" s="13">
        <v>4</v>
      </c>
      <c r="F63" s="21">
        <v>2354.1</v>
      </c>
      <c r="G63" s="25">
        <f t="shared" si="1"/>
        <v>9416.4</v>
      </c>
    </row>
    <row r="64" spans="3:7" x14ac:dyDescent="0.25">
      <c r="C64" s="11" t="s">
        <v>73</v>
      </c>
      <c r="D64" s="12"/>
      <c r="E64" s="13">
        <v>4</v>
      </c>
      <c r="F64" s="21">
        <v>3009</v>
      </c>
      <c r="G64" s="25">
        <f t="shared" si="1"/>
        <v>12036</v>
      </c>
    </row>
    <row r="65" spans="3:7" x14ac:dyDescent="0.25">
      <c r="C65" s="11" t="s">
        <v>74</v>
      </c>
      <c r="D65" s="12"/>
      <c r="E65" s="13">
        <v>5</v>
      </c>
      <c r="F65" s="21">
        <v>2714</v>
      </c>
      <c r="G65" s="25">
        <f t="shared" si="1"/>
        <v>13570</v>
      </c>
    </row>
    <row r="66" spans="3:7" x14ac:dyDescent="0.25">
      <c r="C66" s="11" t="s">
        <v>75</v>
      </c>
      <c r="D66" s="12"/>
      <c r="E66" s="13">
        <v>5</v>
      </c>
      <c r="F66" s="21">
        <v>3127</v>
      </c>
      <c r="G66" s="25">
        <f t="shared" si="1"/>
        <v>15635</v>
      </c>
    </row>
    <row r="67" spans="3:7" x14ac:dyDescent="0.25">
      <c r="C67" s="11" t="s">
        <v>76</v>
      </c>
      <c r="D67" s="12"/>
      <c r="E67" s="13">
        <v>3</v>
      </c>
      <c r="F67" s="21">
        <v>3764.2</v>
      </c>
      <c r="G67" s="25">
        <f t="shared" si="1"/>
        <v>11292.599999999999</v>
      </c>
    </row>
    <row r="68" spans="3:7" x14ac:dyDescent="0.25">
      <c r="C68" s="11" t="s">
        <v>77</v>
      </c>
      <c r="D68" s="12"/>
      <c r="E68" s="13">
        <v>3</v>
      </c>
      <c r="F68" s="21">
        <v>4010.82</v>
      </c>
      <c r="G68" s="25">
        <f t="shared" si="1"/>
        <v>12032.460000000001</v>
      </c>
    </row>
    <row r="69" spans="3:7" x14ac:dyDescent="0.25">
      <c r="C69" s="3" t="s">
        <v>78</v>
      </c>
      <c r="D69" s="12"/>
      <c r="E69" s="13">
        <v>47</v>
      </c>
      <c r="F69" s="21">
        <v>7021</v>
      </c>
      <c r="G69" s="25">
        <f t="shared" si="1"/>
        <v>329987</v>
      </c>
    </row>
    <row r="70" spans="3:7" x14ac:dyDescent="0.25">
      <c r="C70" s="11" t="s">
        <v>79</v>
      </c>
      <c r="D70" s="12"/>
      <c r="E70" s="13">
        <v>28</v>
      </c>
      <c r="F70" s="21">
        <v>5687.6</v>
      </c>
      <c r="G70" s="25">
        <f t="shared" si="1"/>
        <v>159252.80000000002</v>
      </c>
    </row>
    <row r="71" spans="3:7" x14ac:dyDescent="0.25">
      <c r="C71" s="11" t="s">
        <v>80</v>
      </c>
      <c r="D71" s="12"/>
      <c r="E71" s="13">
        <v>29</v>
      </c>
      <c r="F71" s="21">
        <v>3196.62</v>
      </c>
      <c r="G71" s="25">
        <f t="shared" si="1"/>
        <v>92701.98</v>
      </c>
    </row>
    <row r="72" spans="3:7" x14ac:dyDescent="0.25">
      <c r="C72" s="11" t="s">
        <v>81</v>
      </c>
      <c r="D72" s="12"/>
      <c r="E72" s="13">
        <v>1</v>
      </c>
      <c r="F72" s="21">
        <v>6224.5</v>
      </c>
      <c r="G72" s="25">
        <f t="shared" si="1"/>
        <v>6224.5</v>
      </c>
    </row>
    <row r="73" spans="3:7" x14ac:dyDescent="0.25">
      <c r="C73" s="11" t="s">
        <v>82</v>
      </c>
      <c r="D73" s="12"/>
      <c r="E73" s="13">
        <v>13</v>
      </c>
      <c r="F73" s="21">
        <v>3305.18</v>
      </c>
      <c r="G73" s="25">
        <f t="shared" si="1"/>
        <v>42967.34</v>
      </c>
    </row>
    <row r="74" spans="3:7" x14ac:dyDescent="0.25">
      <c r="C74" s="11" t="s">
        <v>83</v>
      </c>
      <c r="D74" s="12"/>
      <c r="E74" s="13">
        <v>11</v>
      </c>
      <c r="F74" s="21">
        <v>8224.6</v>
      </c>
      <c r="G74" s="25">
        <f t="shared" si="1"/>
        <v>90470.6</v>
      </c>
    </row>
    <row r="75" spans="3:7" x14ac:dyDescent="0.25">
      <c r="C75" s="8" t="s">
        <v>84</v>
      </c>
      <c r="D75" s="12"/>
      <c r="E75" s="13">
        <v>1</v>
      </c>
      <c r="F75" s="21">
        <v>12921</v>
      </c>
      <c r="G75" s="25">
        <f t="shared" si="1"/>
        <v>12921</v>
      </c>
    </row>
    <row r="76" spans="3:7" x14ac:dyDescent="0.25">
      <c r="C76" s="3" t="s">
        <v>85</v>
      </c>
      <c r="D76" s="12"/>
      <c r="E76" s="13">
        <v>1</v>
      </c>
      <c r="F76" s="21">
        <v>15340</v>
      </c>
      <c r="G76" s="25">
        <f t="shared" si="1"/>
        <v>15340</v>
      </c>
    </row>
    <row r="77" spans="3:7" x14ac:dyDescent="0.25">
      <c r="C77" s="3" t="s">
        <v>86</v>
      </c>
      <c r="D77" s="12"/>
      <c r="E77" s="13">
        <v>146</v>
      </c>
      <c r="F77" s="21">
        <v>3545.9</v>
      </c>
      <c r="G77" s="25">
        <f t="shared" si="1"/>
        <v>517701.4</v>
      </c>
    </row>
    <row r="78" spans="3:7" x14ac:dyDescent="0.25">
      <c r="C78" s="6" t="s">
        <v>87</v>
      </c>
      <c r="D78" s="12"/>
      <c r="E78" s="13">
        <v>6</v>
      </c>
      <c r="F78" s="21">
        <v>6991.5</v>
      </c>
      <c r="G78" s="25">
        <f t="shared" si="1"/>
        <v>41949</v>
      </c>
    </row>
    <row r="79" spans="3:7" x14ac:dyDescent="0.25">
      <c r="C79" s="3" t="s">
        <v>88</v>
      </c>
      <c r="D79" s="12"/>
      <c r="E79" s="13">
        <v>3</v>
      </c>
      <c r="F79" s="21">
        <v>7257</v>
      </c>
      <c r="G79" s="25">
        <f t="shared" si="1"/>
        <v>21771</v>
      </c>
    </row>
    <row r="80" spans="3:7" x14ac:dyDescent="0.25">
      <c r="C80" s="8" t="s">
        <v>89</v>
      </c>
      <c r="D80" s="12"/>
      <c r="E80" s="13">
        <v>9</v>
      </c>
      <c r="F80" s="21">
        <v>15399</v>
      </c>
      <c r="G80" s="25">
        <f t="shared" si="1"/>
        <v>138591</v>
      </c>
    </row>
    <row r="81" spans="3:7" x14ac:dyDescent="0.25">
      <c r="C81" s="3" t="s">
        <v>90</v>
      </c>
      <c r="D81" s="12"/>
      <c r="E81" s="13">
        <v>3</v>
      </c>
      <c r="F81" s="21">
        <v>7906</v>
      </c>
      <c r="G81" s="25">
        <f t="shared" si="1"/>
        <v>23718</v>
      </c>
    </row>
    <row r="82" spans="3:7" x14ac:dyDescent="0.25">
      <c r="C82" s="3" t="s">
        <v>91</v>
      </c>
      <c r="D82" s="12"/>
      <c r="E82" s="13">
        <v>5</v>
      </c>
      <c r="F82" s="21">
        <v>12036</v>
      </c>
      <c r="G82" s="25">
        <f t="shared" si="1"/>
        <v>60180</v>
      </c>
    </row>
    <row r="83" spans="3:7" x14ac:dyDescent="0.25">
      <c r="C83" s="3" t="s">
        <v>92</v>
      </c>
      <c r="D83" s="12"/>
      <c r="E83" s="13">
        <v>1</v>
      </c>
      <c r="F83" s="21">
        <v>10325</v>
      </c>
      <c r="G83" s="25">
        <f t="shared" si="1"/>
        <v>10325</v>
      </c>
    </row>
    <row r="84" spans="3:7" x14ac:dyDescent="0.25">
      <c r="C84" s="8" t="s">
        <v>93</v>
      </c>
      <c r="D84" s="12"/>
      <c r="E84" s="13">
        <v>1</v>
      </c>
      <c r="F84" s="21">
        <v>14455</v>
      </c>
      <c r="G84" s="25">
        <f t="shared" si="1"/>
        <v>14455</v>
      </c>
    </row>
    <row r="85" spans="3:7" x14ac:dyDescent="0.25">
      <c r="C85" s="8" t="s">
        <v>94</v>
      </c>
      <c r="D85" s="12"/>
      <c r="E85" s="13">
        <v>1</v>
      </c>
      <c r="F85" s="21">
        <v>14455</v>
      </c>
      <c r="G85" s="25">
        <f t="shared" si="1"/>
        <v>14455</v>
      </c>
    </row>
    <row r="86" spans="3:7" x14ac:dyDescent="0.25">
      <c r="C86" s="8" t="s">
        <v>95</v>
      </c>
      <c r="D86" s="12"/>
      <c r="E86" s="13">
        <v>1</v>
      </c>
      <c r="F86" s="21">
        <v>14455</v>
      </c>
      <c r="G86" s="25">
        <f t="shared" si="1"/>
        <v>14455</v>
      </c>
    </row>
    <row r="87" spans="3:7" x14ac:dyDescent="0.25">
      <c r="C87" s="3" t="s">
        <v>96</v>
      </c>
      <c r="D87" s="12"/>
      <c r="E87" s="13">
        <v>27</v>
      </c>
      <c r="F87" s="21">
        <v>5898.82</v>
      </c>
      <c r="G87" s="25">
        <f t="shared" si="1"/>
        <v>159268.13999999998</v>
      </c>
    </row>
    <row r="88" spans="3:7" x14ac:dyDescent="0.25">
      <c r="C88" s="3" t="s">
        <v>97</v>
      </c>
      <c r="D88" s="12"/>
      <c r="E88" s="13">
        <v>28</v>
      </c>
      <c r="F88" s="21">
        <v>9676</v>
      </c>
      <c r="G88" s="25">
        <f t="shared" si="1"/>
        <v>270928</v>
      </c>
    </row>
    <row r="89" spans="3:7" x14ac:dyDescent="0.25">
      <c r="C89" s="3" t="s">
        <v>98</v>
      </c>
      <c r="D89" s="12"/>
      <c r="E89" s="13">
        <v>9</v>
      </c>
      <c r="F89" s="21">
        <v>10065.4</v>
      </c>
      <c r="G89" s="25">
        <f t="shared" si="1"/>
        <v>90588.599999999991</v>
      </c>
    </row>
    <row r="90" spans="3:7" x14ac:dyDescent="0.25">
      <c r="C90" s="11" t="s">
        <v>99</v>
      </c>
      <c r="D90" s="12"/>
      <c r="E90" s="19">
        <v>14</v>
      </c>
      <c r="F90" s="21">
        <v>1064.8440000000001</v>
      </c>
      <c r="G90" s="25">
        <f t="shared" si="1"/>
        <v>14907.816000000001</v>
      </c>
    </row>
    <row r="91" spans="3:7" x14ac:dyDescent="0.25">
      <c r="C91" s="11" t="s">
        <v>100</v>
      </c>
      <c r="D91" s="12"/>
      <c r="E91" s="19">
        <v>10</v>
      </c>
      <c r="F91" s="21">
        <v>1064.8399999999999</v>
      </c>
      <c r="G91" s="25">
        <f t="shared" si="1"/>
        <v>10648.4</v>
      </c>
    </row>
    <row r="92" spans="3:7" x14ac:dyDescent="0.25">
      <c r="C92" s="20" t="s">
        <v>101</v>
      </c>
      <c r="D92" s="12"/>
      <c r="E92" s="20">
        <v>10</v>
      </c>
      <c r="F92" s="21">
        <v>1064.8399999999999</v>
      </c>
      <c r="G92" s="25">
        <f t="shared" si="1"/>
        <v>10648.4</v>
      </c>
    </row>
    <row r="93" spans="3:7" x14ac:dyDescent="0.25">
      <c r="C93" s="20" t="s">
        <v>102</v>
      </c>
      <c r="D93" s="12"/>
      <c r="E93" s="20">
        <v>10</v>
      </c>
      <c r="F93" s="21">
        <v>1064.8399999999999</v>
      </c>
      <c r="G93" s="25">
        <f t="shared" si="1"/>
        <v>10648.4</v>
      </c>
    </row>
    <row r="94" spans="3:7" x14ac:dyDescent="0.25">
      <c r="C94" s="39" t="s">
        <v>103</v>
      </c>
      <c r="D94" s="40"/>
      <c r="E94" s="40"/>
      <c r="F94" s="41"/>
      <c r="G94" s="26">
        <f>SUM(G5:G93)</f>
        <v>3832091.1763390778</v>
      </c>
    </row>
    <row r="95" spans="3:7" x14ac:dyDescent="0.25">
      <c r="C95" s="10"/>
      <c r="D95" s="17"/>
      <c r="E95" s="9"/>
      <c r="F95" s="23"/>
      <c r="G95" s="17"/>
    </row>
    <row r="96" spans="3:7" x14ac:dyDescent="0.25">
      <c r="C96" s="10"/>
      <c r="D96" s="17"/>
      <c r="E96" s="9"/>
      <c r="F96" s="23"/>
      <c r="G96" s="17"/>
    </row>
    <row r="97" spans="3:7" ht="22.5" customHeight="1" x14ac:dyDescent="0.3">
      <c r="C97" s="47" t="s">
        <v>104</v>
      </c>
      <c r="D97" s="47"/>
      <c r="E97" s="47"/>
      <c r="F97" s="47"/>
      <c r="G97" s="47"/>
    </row>
    <row r="98" spans="3:7" x14ac:dyDescent="0.25">
      <c r="C98" s="42" t="s">
        <v>0</v>
      </c>
      <c r="D98" s="43" t="s">
        <v>1</v>
      </c>
      <c r="E98" s="44" t="s">
        <v>2</v>
      </c>
      <c r="F98" s="45" t="s">
        <v>3</v>
      </c>
      <c r="G98" s="46" t="s">
        <v>4</v>
      </c>
    </row>
    <row r="99" spans="3:7" x14ac:dyDescent="0.25">
      <c r="C99" s="42"/>
      <c r="D99" s="43"/>
      <c r="E99" s="44"/>
      <c r="F99" s="45"/>
      <c r="G99" s="46"/>
    </row>
    <row r="100" spans="3:7" x14ac:dyDescent="0.25">
      <c r="C100" s="11" t="s">
        <v>105</v>
      </c>
      <c r="D100" s="12"/>
      <c r="E100" s="18">
        <v>78</v>
      </c>
      <c r="F100" s="22">
        <v>106.2</v>
      </c>
      <c r="G100" s="25">
        <f t="shared" ref="G100:G113" si="2">+E100*F100</f>
        <v>8283.6</v>
      </c>
    </row>
    <row r="101" spans="3:7" x14ac:dyDescent="0.25">
      <c r="C101" s="11" t="s">
        <v>106</v>
      </c>
      <c r="D101" s="12"/>
      <c r="E101" s="18">
        <v>98</v>
      </c>
      <c r="F101" s="22">
        <v>102.2</v>
      </c>
      <c r="G101" s="25">
        <f t="shared" si="2"/>
        <v>10015.6</v>
      </c>
    </row>
    <row r="102" spans="3:7" x14ac:dyDescent="0.25">
      <c r="C102" s="11" t="s">
        <v>107</v>
      </c>
      <c r="D102" s="12"/>
      <c r="E102" s="18">
        <v>331</v>
      </c>
      <c r="F102" s="22">
        <v>342.2</v>
      </c>
      <c r="G102" s="25">
        <f t="shared" si="2"/>
        <v>113268.2</v>
      </c>
    </row>
    <row r="103" spans="3:7" x14ac:dyDescent="0.25">
      <c r="C103" s="11" t="s">
        <v>108</v>
      </c>
      <c r="D103" s="12"/>
      <c r="E103" s="18">
        <v>135</v>
      </c>
      <c r="F103" s="22">
        <v>147.5</v>
      </c>
      <c r="G103" s="25">
        <f t="shared" si="2"/>
        <v>19912.5</v>
      </c>
    </row>
    <row r="104" spans="3:7" x14ac:dyDescent="0.25">
      <c r="C104" s="11" t="s">
        <v>109</v>
      </c>
      <c r="D104" s="12" t="s">
        <v>110</v>
      </c>
      <c r="E104" s="18">
        <v>38</v>
      </c>
      <c r="F104" s="22">
        <v>13334</v>
      </c>
      <c r="G104" s="25">
        <f t="shared" si="2"/>
        <v>506692</v>
      </c>
    </row>
    <row r="105" spans="3:7" x14ac:dyDescent="0.25">
      <c r="C105" s="11" t="s">
        <v>111</v>
      </c>
      <c r="D105" s="12" t="s">
        <v>110</v>
      </c>
      <c r="E105" s="18">
        <v>70</v>
      </c>
      <c r="F105" s="22">
        <v>8142</v>
      </c>
      <c r="G105" s="25">
        <f t="shared" si="2"/>
        <v>569940</v>
      </c>
    </row>
    <row r="106" spans="3:7" x14ac:dyDescent="0.25">
      <c r="C106" s="11" t="s">
        <v>112</v>
      </c>
      <c r="D106" s="12" t="s">
        <v>110</v>
      </c>
      <c r="E106" s="18">
        <v>45</v>
      </c>
      <c r="F106" s="22">
        <v>12213</v>
      </c>
      <c r="G106" s="25">
        <f t="shared" si="2"/>
        <v>549585</v>
      </c>
    </row>
    <row r="107" spans="3:7" x14ac:dyDescent="0.25">
      <c r="C107" s="11" t="s">
        <v>113</v>
      </c>
      <c r="D107" s="12" t="s">
        <v>110</v>
      </c>
      <c r="E107" s="18">
        <v>0</v>
      </c>
      <c r="F107" s="22">
        <v>10620</v>
      </c>
      <c r="G107" s="25">
        <f t="shared" si="2"/>
        <v>0</v>
      </c>
    </row>
    <row r="108" spans="3:7" x14ac:dyDescent="0.25">
      <c r="C108" s="11" t="s">
        <v>114</v>
      </c>
      <c r="D108" s="12" t="s">
        <v>110</v>
      </c>
      <c r="E108" s="18">
        <v>74</v>
      </c>
      <c r="F108" s="22">
        <v>12390</v>
      </c>
      <c r="G108" s="25">
        <f t="shared" si="2"/>
        <v>916860</v>
      </c>
    </row>
    <row r="109" spans="3:7" x14ac:dyDescent="0.25">
      <c r="C109" s="11" t="s">
        <v>115</v>
      </c>
      <c r="D109" s="12"/>
      <c r="E109" s="18">
        <v>158</v>
      </c>
      <c r="F109" s="22">
        <v>584.1</v>
      </c>
      <c r="G109" s="25">
        <f t="shared" si="2"/>
        <v>92287.8</v>
      </c>
    </row>
    <row r="110" spans="3:7" x14ac:dyDescent="0.25">
      <c r="C110" s="11" t="s">
        <v>116</v>
      </c>
      <c r="D110" s="12"/>
      <c r="E110" s="18">
        <v>69</v>
      </c>
      <c r="F110" s="22">
        <v>684.4</v>
      </c>
      <c r="G110" s="25">
        <f t="shared" si="2"/>
        <v>47223.6</v>
      </c>
    </row>
    <row r="111" spans="3:7" x14ac:dyDescent="0.25">
      <c r="C111" s="11" t="s">
        <v>117</v>
      </c>
      <c r="D111" s="12"/>
      <c r="E111" s="18">
        <v>56</v>
      </c>
      <c r="F111" s="22">
        <v>407.5</v>
      </c>
      <c r="G111" s="25">
        <f t="shared" si="2"/>
        <v>22820</v>
      </c>
    </row>
    <row r="112" spans="3:7" x14ac:dyDescent="0.25">
      <c r="C112" s="11" t="s">
        <v>118</v>
      </c>
      <c r="D112" s="12"/>
      <c r="E112" s="18">
        <v>31</v>
      </c>
      <c r="F112" s="22">
        <v>224.2</v>
      </c>
      <c r="G112" s="25">
        <f t="shared" si="2"/>
        <v>6950.2</v>
      </c>
    </row>
    <row r="113" spans="3:7" x14ac:dyDescent="0.25">
      <c r="C113" s="11" t="s">
        <v>119</v>
      </c>
      <c r="D113" s="12"/>
      <c r="E113" s="18">
        <v>0</v>
      </c>
      <c r="F113" s="22">
        <v>342.2</v>
      </c>
      <c r="G113" s="25">
        <f t="shared" si="2"/>
        <v>0</v>
      </c>
    </row>
    <row r="114" spans="3:7" x14ac:dyDescent="0.25">
      <c r="C114" s="39" t="s">
        <v>103</v>
      </c>
      <c r="D114" s="40"/>
      <c r="E114" s="40"/>
      <c r="F114" s="41"/>
      <c r="G114" s="26">
        <f>SUM(G25:G113)</f>
        <v>10281068.219911532</v>
      </c>
    </row>
    <row r="115" spans="3:7" x14ac:dyDescent="0.25">
      <c r="C115" s="2"/>
      <c r="D115" s="17"/>
      <c r="E115" s="16"/>
      <c r="F115" s="23"/>
    </row>
    <row r="117" spans="3:7" x14ac:dyDescent="0.25">
      <c r="C117" s="39" t="s">
        <v>124</v>
      </c>
      <c r="D117" s="40"/>
      <c r="E117" s="40"/>
      <c r="F117" s="41"/>
      <c r="G117" s="26">
        <f>+G114+G94</f>
        <v>14113159.396250609</v>
      </c>
    </row>
    <row r="122" spans="3:7" x14ac:dyDescent="0.25">
      <c r="C122" t="s">
        <v>120</v>
      </c>
    </row>
    <row r="123" spans="3:7" x14ac:dyDescent="0.25">
      <c r="C123" t="s">
        <v>121</v>
      </c>
    </row>
    <row r="124" spans="3:7" x14ac:dyDescent="0.25">
      <c r="C124" t="s">
        <v>122</v>
      </c>
    </row>
  </sheetData>
  <mergeCells count="15">
    <mergeCell ref="G98:G99"/>
    <mergeCell ref="G3:G4"/>
    <mergeCell ref="C3:C4"/>
    <mergeCell ref="C2:G2"/>
    <mergeCell ref="C97:G97"/>
    <mergeCell ref="C94:F94"/>
    <mergeCell ref="E3:E4"/>
    <mergeCell ref="D3:D4"/>
    <mergeCell ref="F3:F4"/>
    <mergeCell ref="C114:F114"/>
    <mergeCell ref="C117:F117"/>
    <mergeCell ref="C98:C99"/>
    <mergeCell ref="D98:D99"/>
    <mergeCell ref="E98:E99"/>
    <mergeCell ref="F98:F99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Junnior Felix Mateo Almanzar</dc:creator>
  <cp:keywords/>
  <dc:description/>
  <cp:lastModifiedBy>Página Web</cp:lastModifiedBy>
  <cp:revision/>
  <cp:lastPrinted>2017-06-29T20:22:10Z</cp:lastPrinted>
  <dcterms:created xsi:type="dcterms:W3CDTF">2017-04-24T19:24:31Z</dcterms:created>
  <dcterms:modified xsi:type="dcterms:W3CDTF">2017-07-10T17:43:00Z</dcterms:modified>
  <cp:category/>
  <cp:contentStatus/>
</cp:coreProperties>
</file>