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tejada\Desktop\BALANCE GENERAL\2018\7. AL 31 DE JULIO 2018\"/>
    </mc:Choice>
  </mc:AlternateContent>
  <bookViews>
    <workbookView xWindow="0" yWindow="0" windowWidth="28800" windowHeight="12435"/>
  </bookViews>
  <sheets>
    <sheet name="AL 31 JUL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27" i="1" l="1"/>
  <c r="D20" i="1"/>
  <c r="D29" i="1" l="1"/>
  <c r="D35" i="1" l="1"/>
  <c r="D40" i="1" s="1"/>
  <c r="D43" i="1" s="1"/>
  <c r="D45" i="1" l="1"/>
  <c r="D46" i="1" s="1"/>
  <c r="D49" i="1" s="1"/>
</calcChain>
</file>

<file path=xl/sharedStrings.xml><?xml version="1.0" encoding="utf-8"?>
<sst xmlns="http://schemas.openxmlformats.org/spreadsheetml/2006/main" count="38" uniqueCount="38">
  <si>
    <t>ACTIVOS:</t>
  </si>
  <si>
    <t>ACTIVOS CORRIENTES</t>
  </si>
  <si>
    <t>ACTIVOS NO CORRIENTES:</t>
  </si>
  <si>
    <t>TOTAL DE BINENES INTANGIBLES</t>
  </si>
  <si>
    <t>TOTAL DE ACTIVOS CORRIENTES</t>
  </si>
  <si>
    <t>TOTAL DE PASIVOS CORRIENTES</t>
  </si>
  <si>
    <t>PATRIMONIO</t>
  </si>
  <si>
    <t>POLICIA NACIONAL</t>
  </si>
  <si>
    <t>SANTO DOMINGO, D.N.</t>
  </si>
  <si>
    <t>LICDA. MILADYS TORRES FERNANDEZ</t>
  </si>
  <si>
    <t>Mayor, P.N.</t>
  </si>
  <si>
    <t>Encargada Sección de Contabiliadad, P.N.</t>
  </si>
  <si>
    <t xml:space="preserve">DIRECCION ADMINISTRATIVA Y FINANCIERA </t>
  </si>
  <si>
    <t xml:space="preserve"> </t>
  </si>
  <si>
    <t>"AÑO DEL FOMENTO DE LAS EXPORTACIONES"</t>
  </si>
  <si>
    <t>BALANCE GENERAL</t>
  </si>
  <si>
    <t>(VALORES EN RD$)</t>
  </si>
  <si>
    <t>DISPONIBILIDAD EN CABA Y BANCOS</t>
  </si>
  <si>
    <t>CUENTAS Y DOCUMENTOS POR COBRAR A CORTO PLAZO</t>
  </si>
  <si>
    <t xml:space="preserve">INVENTARIOS </t>
  </si>
  <si>
    <t>CREDITOS A COBRAR A LARGO PLAZO</t>
  </si>
  <si>
    <t>INVERSIONES FINANCIERAS A LARGO PLAZO</t>
  </si>
  <si>
    <t>BIENES DE USO (ACTIVOS NO FINANCIEROS)</t>
  </si>
  <si>
    <t>BIENES INTANGIBLES</t>
  </si>
  <si>
    <t>TOTAL DE ACTIVOS NO CORRIENTES</t>
  </si>
  <si>
    <t xml:space="preserve">TOTAL DE ACTIVOS </t>
  </si>
  <si>
    <t>PASIVOS:</t>
  </si>
  <si>
    <t>SOBRE GIROS BANCARIOS</t>
  </si>
  <si>
    <t>CUENTAS POR PAGAR A CORTO PLAZO</t>
  </si>
  <si>
    <t>PASIVOS LARGO PLAZO-PORCION CORRIENTE</t>
  </si>
  <si>
    <t>PASIVOS NO CORRIENTES</t>
  </si>
  <si>
    <t xml:space="preserve">TOTAL DE PASIVOS 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</si>
  <si>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</si>
  <si>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</si>
  <si>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</si>
  <si>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</si>
  <si>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</si>
  <si>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AL 31 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</si>
</sst>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0" fillId="0" borderId="0" xfId="1" applyFont="1"/>
    <xf numFmtId="0" fontId="3" fillId="0" borderId="0" xfId="0" applyFont="1"/>
    <xf numFmtId="43" fontId="2" fillId="0" borderId="2" xfId="1" applyFont="1" applyBorder="1"/>
    <xf numFmtId="0" fontId="4" fillId="0" borderId="0" xfId="0" applyFont="1"/>
    <xf numFmtId="43" fontId="0" fillId="0" borderId="0" xfId="1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/>
    <xf numFmtId="43" fontId="2" fillId="0" borderId="0" xfId="1" applyFont="1" applyBorder="1"/>
    <xf numFmtId="43" fontId="5" fillId="0" borderId="2" xfId="1" applyFont="1" applyBorder="1"/>
    <xf numFmtId="43" fontId="5" fillId="0" borderId="0" xfId="1" applyFont="1" applyBorder="1"/>
    <xf numFmtId="43" fontId="2" fillId="0" borderId="3" xfId="1" applyFont="1" applyFill="1" applyBorder="1"/>
    <xf numFmtId="43" fontId="8" fillId="0" borderId="1" xfId="1" applyFont="1" applyFill="1" applyBorder="1"/>
    <xf numFmtId="39" fontId="0" fillId="0" borderId="0" xfId="1" applyNumberFormat="1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" applyFont="1" applyFill="1" applyBorder="1"/>
    <xf numFmtId="43" fontId="0" fillId="0" borderId="1" xfId="1" applyFont="1" applyFill="1" applyBorder="1"/>
    <xf numFmtId="43" fontId="2" fillId="0" borderId="2" xfId="1" applyFont="1" applyFill="1" applyBorder="1"/>
    <xf numFmtId="39" fontId="0" fillId="0" borderId="1" xfId="1" applyNumberFormat="1" applyFont="1" applyFill="1" applyBorder="1"/>
    <xf numFmtId="43" fontId="2" fillId="0" borderId="0" xfId="1" applyFont="1" applyFill="1"/>
    <xf numFmtId="39" fontId="2" fillId="0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policianacional.gov.do/contenido/editor/Image/Copia%20(3)%20de%20ESCUDO%20P.N.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2395904</xdr:colOff>
      <xdr:row>0</xdr:row>
      <xdr:rowOff>0</xdr:rowOff>
    </xdr:from>
    <xdr:to>
      <xdr:col>1</xdr:col>
      <xdr:colOff>300404</xdr:colOff>
      <xdr:row>5</xdr:row>
      <xdr:rowOff>19050</xdr:rowOff>
    </xdr:to>
    <xdr:pic>
      <xdr:nvPicPr>
        <xdr:cNvPr id="4" name="Imagen 3" descr="http://www.policianacional.gov.do/contenido/editor/Image/Copia%20(3)%20de%20ESCUDO%20P.N.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5904" y="0"/>
          <a:ext cx="89388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55"/>
  <sheetViews>
    <sheetView tabSelected="1" zoomScale="115" zoomScaleNormal="115" zoomScaleSheetLayoutView="130" workbookViewId="0">
      <selection activeCell="G21" sqref="G21"/>
    </sheetView>
  </sheetViews>
  <sheetFormatPr baseColWidth="10" defaultRowHeight="15" x14ac:dyDescent="0.25"/>
  <cols>
    <col min="1" max="1" width="44.85546875" customWidth="1"/>
    <col min="2" max="3" width="11.42578125" customWidth="1"/>
    <col min="4" max="4" width="20.28515625" style="2" customWidth="1"/>
  </cols>
  <sheetData>
    <row r="6" spans="1:4" ht="26.25" x14ac:dyDescent="0.4">
      <c r="A6" s="17" t="s">
        <v>7</v>
      </c>
      <c r="B6" s="17"/>
      <c r="C6" s="17"/>
      <c r="D6" s="17"/>
    </row>
    <row r="7" spans="1:4" ht="18.75" x14ac:dyDescent="0.3">
      <c r="A7" s="18" t="s">
        <v>12</v>
      </c>
      <c r="B7" s="18"/>
      <c r="C7" s="18"/>
      <c r="D7" s="18"/>
    </row>
    <row r="8" spans="1:4" x14ac:dyDescent="0.25">
      <c r="A8" s="16" t="s">
        <v>8</v>
      </c>
      <c r="B8" s="16"/>
      <c r="C8" s="16"/>
      <c r="D8" s="16"/>
    </row>
    <row r="9" spans="1:4" x14ac:dyDescent="0.25">
      <c r="A9" s="16" t="s">
        <v>14</v>
      </c>
      <c r="B9" s="16"/>
      <c r="C9" s="16"/>
      <c r="D9" s="16"/>
    </row>
    <row r="10" spans="1:4" x14ac:dyDescent="0.25">
      <c r="A10" s="8"/>
      <c r="B10" s="8"/>
      <c r="C10" s="8"/>
      <c r="D10" s="8"/>
    </row>
    <row r="11" spans="1:4" x14ac:dyDescent="0.25">
      <c r="A11" s="19" t="s">
        <v>15</v>
      </c>
      <c r="B11" s="19"/>
      <c r="C11" s="19"/>
      <c r="D11" s="19"/>
    </row>
    <row r="12" spans="1:4" x14ac:dyDescent="0.25">
      <c r="A12" s="19" t="s">
        <v>37</v>
      </c>
      <c r="B12" s="19"/>
      <c r="C12" s="19"/>
      <c r="D12" s="19"/>
    </row>
    <row r="13" spans="1:4" x14ac:dyDescent="0.25">
      <c r="A13" s="19" t="s">
        <v>16</v>
      </c>
      <c r="B13" s="19"/>
      <c r="C13" s="19"/>
      <c r="D13" s="19"/>
    </row>
    <row r="15" spans="1:4" x14ac:dyDescent="0.25">
      <c r="A15" s="3" t="s">
        <v>0</v>
      </c>
    </row>
    <row r="16" spans="1:4" x14ac:dyDescent="0.25">
      <c r="A16" s="1" t="s">
        <v>1</v>
      </c>
    </row>
    <row r="17" spans="1:4" x14ac:dyDescent="0.25">
      <c r="A17" t="s">
        <v>17</v>
      </c>
      <c r="D17" s="15">
        <f>16515.07+42445965.41</f>
        <v>42462480.479999997</v>
      </c>
    </row>
    <row r="18" spans="1:4" x14ac:dyDescent="0.25">
      <c r="A18" t="s">
        <v>18</v>
      </c>
      <c r="D18" s="15">
        <v>0</v>
      </c>
    </row>
    <row r="19" spans="1:4" x14ac:dyDescent="0.25">
      <c r="A19" t="s">
        <v>19</v>
      </c>
      <c r="D19" s="14">
        <v>162792822.84</v>
      </c>
    </row>
    <row r="20" spans="1:4" x14ac:dyDescent="0.25">
      <c r="A20" s="1" t="s">
        <v>4</v>
      </c>
      <c r="D20" s="20">
        <f>+SUM(D17:D19)</f>
        <v>205255303.31999999</v>
      </c>
    </row>
    <row r="21" spans="1:4" x14ac:dyDescent="0.25">
      <c r="A21" s="1"/>
      <c r="D21" s="20"/>
    </row>
    <row r="22" spans="1:4" x14ac:dyDescent="0.25">
      <c r="A22" s="1" t="s">
        <v>2</v>
      </c>
      <c r="D22" s="6" t="s">
        <v>13</v>
      </c>
    </row>
    <row r="23" spans="1:4" x14ac:dyDescent="0.25">
      <c r="A23" s="9" t="s">
        <v>20</v>
      </c>
      <c r="D23" s="15">
        <v>0</v>
      </c>
    </row>
    <row r="24" spans="1:4" x14ac:dyDescent="0.25">
      <c r="A24" s="9" t="s">
        <v>21</v>
      </c>
      <c r="D24" s="15">
        <v>0</v>
      </c>
    </row>
    <row r="25" spans="1:4" x14ac:dyDescent="0.25">
      <c r="A25" s="9" t="s">
        <v>22</v>
      </c>
      <c r="D25" s="6">
        <v>1126871740.6900001</v>
      </c>
    </row>
    <row r="26" spans="1:4" x14ac:dyDescent="0.25">
      <c r="A26" s="9" t="s">
        <v>23</v>
      </c>
      <c r="D26" s="21">
        <v>45121156.450000003</v>
      </c>
    </row>
    <row r="27" spans="1:4" x14ac:dyDescent="0.25">
      <c r="A27" s="1" t="s">
        <v>24</v>
      </c>
      <c r="D27" s="20">
        <f>SUM(D23:D26)</f>
        <v>1171992897.1400001</v>
      </c>
    </row>
    <row r="28" spans="1:4" x14ac:dyDescent="0.25">
      <c r="A28" s="1"/>
      <c r="D28" s="6"/>
    </row>
    <row r="29" spans="1:4" ht="15.75" thickBot="1" x14ac:dyDescent="0.3">
      <c r="A29" s="1" t="s">
        <v>25</v>
      </c>
      <c r="D29" s="22">
        <f>+D27+D20</f>
        <v>1377248200.46</v>
      </c>
    </row>
    <row r="30" spans="1:4" x14ac:dyDescent="0.25">
      <c r="A30" s="9"/>
      <c r="D30" s="6"/>
    </row>
    <row r="31" spans="1:4" x14ac:dyDescent="0.25">
      <c r="A31" s="3" t="s">
        <v>26</v>
      </c>
      <c r="D31" s="6"/>
    </row>
    <row r="32" spans="1:4" x14ac:dyDescent="0.25">
      <c r="A32" s="7" t="s">
        <v>27</v>
      </c>
      <c r="D32" s="15">
        <v>0</v>
      </c>
    </row>
    <row r="33" spans="1:4" x14ac:dyDescent="0.25">
      <c r="A33" s="7" t="s">
        <v>28</v>
      </c>
      <c r="D33" s="6">
        <v>86580460.280000001</v>
      </c>
    </row>
    <row r="34" spans="1:4" x14ac:dyDescent="0.25">
      <c r="A34" s="7" t="s">
        <v>29</v>
      </c>
      <c r="D34" s="23">
        <v>0</v>
      </c>
    </row>
    <row r="35" spans="1:4" x14ac:dyDescent="0.25">
      <c r="A35" s="1" t="s">
        <v>5</v>
      </c>
      <c r="D35" s="24">
        <f>SUM(D32:D34)</f>
        <v>86580460.280000001</v>
      </c>
    </row>
    <row r="36" spans="1:4" x14ac:dyDescent="0.25">
      <c r="A36" s="1"/>
      <c r="D36" s="24"/>
    </row>
    <row r="37" spans="1:4" x14ac:dyDescent="0.25">
      <c r="A37" s="1" t="s">
        <v>30</v>
      </c>
      <c r="D37" s="25">
        <v>0</v>
      </c>
    </row>
    <row r="39" spans="1:4" hidden="1" x14ac:dyDescent="0.25">
      <c r="A39" s="1" t="s">
        <v>3</v>
      </c>
      <c r="B39" s="1"/>
      <c r="C39" s="1"/>
      <c r="D39" s="10">
        <v>51717192.850000001</v>
      </c>
    </row>
    <row r="40" spans="1:4" ht="15.75" thickBot="1" x14ac:dyDescent="0.3">
      <c r="A40" s="1" t="s">
        <v>31</v>
      </c>
      <c r="D40" s="4">
        <f>+D37+D35</f>
        <v>86580460.280000001</v>
      </c>
    </row>
    <row r="41" spans="1:4" x14ac:dyDescent="0.25">
      <c r="A41" s="1"/>
    </row>
    <row r="42" spans="1:4" x14ac:dyDescent="0.25">
      <c r="A42" s="1" t="s">
        <v>6</v>
      </c>
    </row>
    <row r="43" spans="1:4" ht="15.75" x14ac:dyDescent="0.25">
      <c r="A43" s="5" t="s">
        <v>32</v>
      </c>
      <c r="B43" s="5"/>
      <c r="C43" s="5"/>
      <c r="D43" s="2">
        <f>+D29-D40</f>
        <v>1290667740.1800001</v>
      </c>
    </row>
    <row r="44" spans="1:4" x14ac:dyDescent="0.25">
      <c r="A44" s="9" t="s">
        <v>33</v>
      </c>
      <c r="D44" s="2">
        <v>1308865295.48</v>
      </c>
    </row>
    <row r="45" spans="1:4" x14ac:dyDescent="0.25">
      <c r="A45" s="9" t="s">
        <v>34</v>
      </c>
      <c r="D45" s="2">
        <f>+D43-D44</f>
        <v>-18197555.299999952</v>
      </c>
    </row>
    <row r="46" spans="1:4" ht="16.5" thickBot="1" x14ac:dyDescent="0.3">
      <c r="A46" s="1" t="s">
        <v>35</v>
      </c>
      <c r="D46" s="11">
        <f>+D44+D45</f>
        <v>1290667740.1800001</v>
      </c>
    </row>
    <row r="47" spans="1:4" ht="15.75" x14ac:dyDescent="0.25">
      <c r="A47" s="1"/>
      <c r="D47" s="12"/>
    </row>
    <row r="48" spans="1:4" x14ac:dyDescent="0.25">
      <c r="A48" s="1"/>
      <c r="D48" s="6"/>
    </row>
    <row r="49" spans="1:4" ht="15.75" thickBot="1" x14ac:dyDescent="0.3">
      <c r="A49" s="1" t="s">
        <v>36</v>
      </c>
      <c r="D49" s="13">
        <f>+D46+D40</f>
        <v>1377248200.46</v>
      </c>
    </row>
    <row r="50" spans="1:4" ht="15.75" thickTop="1" x14ac:dyDescent="0.25">
      <c r="A50" s="1"/>
      <c r="B50" s="1"/>
      <c r="C50" s="1"/>
      <c r="D50" s="10"/>
    </row>
    <row r="53" spans="1:4" x14ac:dyDescent="0.25">
      <c r="A53" s="19" t="s">
        <v>9</v>
      </c>
      <c r="B53" s="19"/>
      <c r="C53" s="19"/>
      <c r="D53" s="19"/>
    </row>
    <row r="54" spans="1:4" x14ac:dyDescent="0.25">
      <c r="A54" s="16" t="s">
        <v>10</v>
      </c>
      <c r="B54" s="16"/>
      <c r="C54" s="16"/>
      <c r="D54" s="16"/>
    </row>
    <row r="55" spans="1:4" x14ac:dyDescent="0.25">
      <c r="A55" s="16" t="s">
        <v>11</v>
      </c>
      <c r="B55" s="16"/>
      <c r="C55" s="16"/>
      <c r="D55" s="16"/>
    </row>
  </sheetData>
  <mergeCells count="10">
    <mergeCell ref="A54:D54"/>
    <mergeCell ref="A55:D55"/>
    <mergeCell ref="A6:D6"/>
    <mergeCell ref="A7:D7"/>
    <mergeCell ref="A8:D8"/>
    <mergeCell ref="A9:D9"/>
    <mergeCell ref="A13:D13"/>
    <mergeCell ref="A53:D53"/>
    <mergeCell ref="A12:D12"/>
    <mergeCell ref="A11:D11"/>
  </mergeCells>
  <pageMargins left="0.86" right="0.7" top="0.5" bottom="0.75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 31 JULIO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de calidad Financiera01</dc:creator>
  <cp:lastModifiedBy>Moises Tejada Peguero</cp:lastModifiedBy>
  <cp:lastPrinted>2017-11-04T15:28:08Z</cp:lastPrinted>
  <dcterms:created xsi:type="dcterms:W3CDTF">2017-05-31T13:07:09Z</dcterms:created>
  <dcterms:modified xsi:type="dcterms:W3CDTF">2018-08-04T13:11:40Z</dcterms:modified>
</cp:coreProperties>
</file>