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01" activeTab="0"/>
  </bookViews>
  <sheets>
    <sheet name="inventario almacen" sheetId="1" r:id="rId1"/>
  </sheets>
  <definedNames>
    <definedName name="_xlnm.Print_Area" localSheetId="0">'inventario almacen'!$B$4:$J$53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<sst xmlns="http://schemas.openxmlformats.org/spreadsheetml/2006/main" count="221" uniqueCount="128">
  <si>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</si>
  <si>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</si>
  <si>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</si>
  <si>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</si>
  <si>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</si>
  <si>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</si>
  <si>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</si>
  <si>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</si>
  <si>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</si>
  <si>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>ALMOHADILLA PARA SELLO</t>
  </si>
  <si>
    <t>AMBIENTADORES REGULARES</t>
  </si>
  <si>
    <t>CAJAS DE CLIP NO. 1</t>
  </si>
  <si>
    <t>CAJAS DE CLIP NO. 2</t>
  </si>
  <si>
    <t xml:space="preserve">CAJAS DE GOMAS BANDAS </t>
  </si>
  <si>
    <t>CAJAS DE GRAPAS ESTANDAR</t>
  </si>
  <si>
    <t>CAJAS DE GANCHOS AKCORD</t>
  </si>
  <si>
    <t>CD</t>
  </si>
  <si>
    <t>CINTA PARA MAQUINA DE ESCRIBIR</t>
  </si>
  <si>
    <t>CORRECTOR LIQUIDO</t>
  </si>
  <si>
    <t>DVD</t>
  </si>
  <si>
    <t xml:space="preserve">FORDER MANILAS 8 1/2 X 11  </t>
  </si>
  <si>
    <t xml:space="preserve">FORDER MANILAS 8 1/2 X 13   </t>
  </si>
  <si>
    <t>LIBRETAS RAYADAS 8 1/2 X 11</t>
  </si>
  <si>
    <t>LIBRETAS RAYADAS 5X8</t>
  </si>
  <si>
    <t>LIBROS RECORD 500PG</t>
  </si>
  <si>
    <t>MARCADORES</t>
  </si>
  <si>
    <t>POST-IT 3X2</t>
  </si>
  <si>
    <t>POST-IT 3X3</t>
  </si>
  <si>
    <t>POST-IT 3X5</t>
  </si>
  <si>
    <t>RESALTADORES</t>
  </si>
  <si>
    <t>CARTULINAS BLANCAS</t>
  </si>
  <si>
    <t>RESMA DE PAPEL BOND 20, 8 1/2 X 11</t>
  </si>
  <si>
    <t>RESMA DE PAPEL BOND 20, 8 1/2 X 13</t>
  </si>
  <si>
    <t xml:space="preserve">RESMA DE PAPEL BOND 20 HILO CREMA 8 1/2 X 11 </t>
  </si>
  <si>
    <t>ROLLON DE TINTA AZUL PARA ALMOHADILLAS</t>
  </si>
  <si>
    <t>SOBRES BLANCOS</t>
  </si>
  <si>
    <t>SOBRES MANILAS 9 X 12</t>
  </si>
  <si>
    <t xml:space="preserve">SOBRES MANILAS 10x13 </t>
  </si>
  <si>
    <t>SOBRES MANILAS 6 1/2 X 9 1/2</t>
  </si>
  <si>
    <t>SOBRES MANILAS 6 1/2 X 3 1/2</t>
  </si>
  <si>
    <t>SOBRES MANILAS 6 1/2 X 3 1/4 BLANCO</t>
  </si>
  <si>
    <t>BINDER</t>
  </si>
  <si>
    <t>LAPIZ</t>
  </si>
  <si>
    <t>LAPICEROS</t>
  </si>
  <si>
    <t>FORDER SATINADO TIPO CARPETA</t>
  </si>
  <si>
    <t>CARTUCHOS HP 21-A</t>
  </si>
  <si>
    <t>CARTUCHOS HP 22-A</t>
  </si>
  <si>
    <t>CARTUCHOS HP 27-A</t>
  </si>
  <si>
    <t>CARTUCHOS HP 56</t>
  </si>
  <si>
    <t>CARTUCHOS HP 60 (CC643EE) NEGRO</t>
  </si>
  <si>
    <t>CARTUCHOS HP 60 (CC640EE) COLOR</t>
  </si>
  <si>
    <t>CARTUCHOS HP 61 NEGRO</t>
  </si>
  <si>
    <t>CARTUCHOS HP 61 COLOR</t>
  </si>
  <si>
    <t>CARTUCHOS HP 98 A</t>
  </si>
  <si>
    <t>CARTUCHOS HP 96 A</t>
  </si>
  <si>
    <t>CARTUCHOS HP 562-122N</t>
  </si>
  <si>
    <t>CARTUCHOS HP 562-122C</t>
  </si>
  <si>
    <t>CARTUCHO CANNON 40</t>
  </si>
  <si>
    <t>CARTUCHO CANNON 41</t>
  </si>
  <si>
    <t>CARTUCHOS CANNON  210</t>
  </si>
  <si>
    <t>CARTUCHOS CANNON  211</t>
  </si>
  <si>
    <t>CARTUCHOS HP 950 NEGRO</t>
  </si>
  <si>
    <t>CARTUCHOS HP 951 AZUL</t>
  </si>
  <si>
    <t>CARTUCHOS HP 951 AMARILLO</t>
  </si>
  <si>
    <t>CARTUCHOS HP 951 ROZADO</t>
  </si>
  <si>
    <t>CARTUCHOS HP 662C</t>
  </si>
  <si>
    <t>CARTUCHOS HP 662N</t>
  </si>
  <si>
    <t>CARTUCHOS CANON 145 NEGRO</t>
  </si>
  <si>
    <t>CARTUCHOS CANON 146 COLOR</t>
  </si>
  <si>
    <t>CARTUCHOS CANON 140 NEGRO</t>
  </si>
  <si>
    <t>CARTUCHOS CANON 141 COLOR</t>
  </si>
  <si>
    <t>CARTUCHOS CANON 240 NEGRO</t>
  </si>
  <si>
    <t>CARTUCHOS CANON 241 COLOR</t>
  </si>
  <si>
    <t>TONER HP CE505A</t>
  </si>
  <si>
    <t>TONER HP 12-A</t>
  </si>
  <si>
    <t>TONER HP 35-A</t>
  </si>
  <si>
    <t>TONER HP 36-A CB436-A</t>
  </si>
  <si>
    <t>TONER HP 49-A</t>
  </si>
  <si>
    <t>TONER HP 53-A</t>
  </si>
  <si>
    <t>TONER HP CE255A</t>
  </si>
  <si>
    <t>TONER HP C6364A-64A</t>
  </si>
  <si>
    <t>TONER HP 85-A CE285A</t>
  </si>
  <si>
    <t>TONER CANNON CARTRIGDGE 104 STARTE</t>
  </si>
  <si>
    <t>TONER CANNON GPR-22</t>
  </si>
  <si>
    <t>TONER TK -172 KYOCERA</t>
  </si>
  <si>
    <t>TONER TOSHIBA T4520</t>
  </si>
  <si>
    <t>TONER TOSHIBA T4590</t>
  </si>
  <si>
    <t>TONER HP CE 410 NEGRO</t>
  </si>
  <si>
    <t>TONER HP CE 411 AZUL</t>
  </si>
  <si>
    <t>TONER HP CE 412 AMARILLO</t>
  </si>
  <si>
    <t>TONER HP CE 413 ROZADO</t>
  </si>
  <si>
    <t>TONER HP CE 210  (131a) NEGRO</t>
  </si>
  <si>
    <t>TONER HP CE 211 azul</t>
  </si>
  <si>
    <t>TONER HP CE 212   amarillo</t>
  </si>
  <si>
    <t>FRASCO DE TINTA T664 NEGRO</t>
  </si>
  <si>
    <t>FRASCO DE TINTA T664 CIAN</t>
  </si>
  <si>
    <t>FRASCO DE TINTA T664 AMARILLO</t>
  </si>
  <si>
    <t>FRASCO DE TINTA T664 MAGENTA</t>
  </si>
  <si>
    <t>UNIDAD</t>
  </si>
  <si>
    <t>DOCENA</t>
  </si>
  <si>
    <t>CAJITA</t>
  </si>
  <si>
    <t>CAJITA 100/1</t>
  </si>
  <si>
    <t>CAJITA 5000/1</t>
  </si>
  <si>
    <t>CAJA 100/1</t>
  </si>
  <si>
    <t>500/1</t>
  </si>
  <si>
    <t>RESMA</t>
  </si>
  <si>
    <t>CAJAS 500/1</t>
  </si>
  <si>
    <t>GUANTES DE GOMA PARA LIMPIEZA PARES</t>
  </si>
  <si>
    <t>CEPILLO DE PARED</t>
  </si>
  <si>
    <t>ESCOBAS PLASTICAS</t>
  </si>
  <si>
    <t>ESCOBILLAS PARA BAÑO</t>
  </si>
  <si>
    <t>GALONES DE ACIDO MURIATICOS</t>
  </si>
  <si>
    <t>GALONES DE CLORO</t>
  </si>
  <si>
    <t xml:space="preserve">GALONES DE JABON LIQUIDO </t>
  </si>
  <si>
    <t>GALONES DE MISTOLIN</t>
  </si>
  <si>
    <t>GALONES DE PINOL</t>
  </si>
  <si>
    <t>GOMA PARA SACAR AGUA CON SU PALO</t>
  </si>
  <si>
    <t>RASTRILLOS TIPO ARAÑA METAL</t>
  </si>
  <si>
    <t>RASTRILLOS TIPO ARAÑA PLASTICA</t>
  </si>
  <si>
    <t>RECOJEDOR DE BASURA</t>
  </si>
  <si>
    <t>SUAPERS</t>
  </si>
  <si>
    <t>TANQUES 55/1</t>
  </si>
  <si>
    <t xml:space="preserve">         “Año del fomento de las exportaciones”</t>
  </si>
  <si>
    <t xml:space="preserve">               </t>
  </si>
  <si>
    <t xml:space="preserve"> Policia Nacional</t>
  </si>
  <si>
    <t xml:space="preserve">                  Deposito de 2da, clase, P.N</t>
  </si>
  <si>
    <t xml:space="preserve">     TOTAL GENERAL RD$</t>
  </si>
  <si>
    <t>Correspondiente al mes de junio del 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</si>
</sst>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_(* #,##0_);_(* \(#,##0\);_(* &quot;-&quot;??_);_(@_)"/>
    <numFmt numFmtId="195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doub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Fill="1" applyBorder="1">
      <alignment/>
      <protection/>
    </xf>
    <xf numFmtId="0" fontId="49" fillId="0" borderId="12" xfId="55" applyFont="1" applyFill="1" applyBorder="1">
      <alignment/>
      <protection/>
    </xf>
    <xf numFmtId="0" fontId="0" fillId="33" borderId="14" xfId="55" applyFont="1" applyFill="1" applyBorder="1">
      <alignment/>
      <protection/>
    </xf>
    <xf numFmtId="0" fontId="0" fillId="33" borderId="12" xfId="55" applyFont="1" applyFill="1" applyBorder="1">
      <alignment/>
      <protection/>
    </xf>
    <xf numFmtId="0" fontId="0" fillId="0" borderId="14" xfId="55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3" xfId="55" applyFont="1" applyFill="1" applyBorder="1">
      <alignment/>
      <protection/>
    </xf>
    <xf numFmtId="0" fontId="3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6" fontId="0" fillId="0" borderId="12" xfId="0" applyNumberFormat="1" applyBorder="1" applyAlignment="1">
      <alignment/>
    </xf>
    <xf numFmtId="0" fontId="50" fillId="0" borderId="12" xfId="0" applyFont="1" applyFill="1" applyBorder="1" applyAlignment="1">
      <alignment/>
    </xf>
    <xf numFmtId="43" fontId="0" fillId="0" borderId="13" xfId="48" applyFont="1" applyBorder="1" applyAlignment="1">
      <alignment/>
    </xf>
    <xf numFmtId="43" fontId="0" fillId="0" borderId="12" xfId="48" applyFont="1" applyBorder="1" applyAlignment="1">
      <alignment/>
    </xf>
    <xf numFmtId="43" fontId="0" fillId="0" borderId="12" xfId="48" applyFont="1" applyFill="1" applyBorder="1" applyAlignment="1">
      <alignment/>
    </xf>
    <xf numFmtId="43" fontId="50" fillId="0" borderId="12" xfId="48" applyFont="1" applyFill="1" applyBorder="1" applyAlignment="1">
      <alignment/>
    </xf>
    <xf numFmtId="43" fontId="0" fillId="0" borderId="15" xfId="48" applyFont="1" applyBorder="1" applyAlignment="1">
      <alignment/>
    </xf>
    <xf numFmtId="194" fontId="31" fillId="0" borderId="12" xfId="48" applyNumberFormat="1" applyFont="1" applyBorder="1" applyAlignment="1">
      <alignment/>
    </xf>
    <xf numFmtId="194" fontId="31" fillId="0" borderId="12" xfId="48" applyNumberFormat="1" applyFont="1" applyFill="1" applyBorder="1" applyAlignment="1">
      <alignment/>
    </xf>
    <xf numFmtId="194" fontId="50" fillId="0" borderId="12" xfId="48" applyNumberFormat="1" applyFont="1" applyFill="1" applyBorder="1" applyAlignment="1">
      <alignment/>
    </xf>
    <xf numFmtId="43" fontId="8" fillId="33" borderId="15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35" borderId="16" xfId="0" applyFont="1" applyFill="1" applyBorder="1" applyAlignment="1">
      <alignment vertical="center"/>
    </xf>
    <xf numFmtId="43" fontId="0" fillId="35" borderId="17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1552575</xdr:colOff>
      <xdr:row>2</xdr:row>
      <xdr:rowOff>57150</xdr:rowOff>
    </xdr:from>
    <xdr:to>
      <xdr:col>5</xdr:col>
      <xdr:colOff>2143125</xdr:colOff>
      <xdr:row>5</xdr:row>
      <xdr:rowOff>0</xdr:rowOff>
    </xdr:to>
    <xdr:pic>
      <xdr:nvPicPr>
        <xdr:cNvPr id="1" name="Imagen 1" descr="Logo PN-2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810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24"/>
  <sheetViews>
    <sheetView tabSelected="1" zoomScale="85" zoomScaleNormal="85" zoomScaleSheetLayoutView="25" zoomScalePageLayoutView="0" workbookViewId="0" topLeftCell="F103">
      <selection activeCell="L116" sqref="L116"/>
    </sheetView>
  </sheetViews>
  <sheetFormatPr defaultColWidth="9.140625" defaultRowHeight="12.75"/>
  <cols>
    <col min="1" max="2" width="9.140625" style="5" customWidth="1"/>
    <col min="3" max="3" width="15.8515625" style="1" customWidth="1"/>
    <col min="4" max="4" width="46.8515625" style="1" customWidth="1"/>
    <col min="5" max="5" width="26.28125" style="1" customWidth="1"/>
    <col min="6" max="6" width="48.57421875" style="1" customWidth="1"/>
    <col min="7" max="7" width="23.57421875" style="1" customWidth="1"/>
    <col min="8" max="8" width="28.28125" style="1" customWidth="1"/>
    <col min="9" max="9" width="21.8515625" style="1" customWidth="1"/>
    <col min="10" max="10" width="15.00390625" style="1" customWidth="1"/>
    <col min="11" max="18" width="9.140625" style="5" customWidth="1"/>
    <col min="19" max="16384" width="9.140625" style="1" customWidth="1"/>
  </cols>
  <sheetData>
    <row r="1" s="5" customFormat="1" ht="12.75"/>
    <row r="2" s="5" customFormat="1" ht="12.75"/>
    <row r="3" s="5" customFormat="1" ht="12.75"/>
    <row r="4" s="5" customFormat="1" ht="12.75"/>
    <row r="5" spans="6:10" s="5" customFormat="1" ht="22.5" customHeight="1">
      <c r="F5" s="9" t="s">
        <v>123</v>
      </c>
      <c r="G5" s="9"/>
      <c r="H5" s="9"/>
      <c r="I5" s="9"/>
      <c r="J5" s="9"/>
    </row>
    <row r="6" spans="3:10" s="5" customFormat="1" ht="19.5">
      <c r="C6" s="52" t="s">
        <v>124</v>
      </c>
      <c r="D6" s="52"/>
      <c r="E6" s="52"/>
      <c r="F6" s="52"/>
      <c r="G6" s="52"/>
      <c r="H6" s="52"/>
      <c r="I6" s="52"/>
      <c r="J6" s="52"/>
    </row>
    <row r="7" spans="3:10" s="5" customFormat="1" ht="18.75">
      <c r="C7" s="57" t="s">
        <v>122</v>
      </c>
      <c r="D7" s="57"/>
      <c r="E7" s="57"/>
      <c r="F7" s="57"/>
      <c r="G7" s="57"/>
      <c r="H7" s="57"/>
      <c r="I7" s="57"/>
      <c r="J7" s="57"/>
    </row>
    <row r="8" spans="3:10" s="5" customFormat="1" ht="15.75">
      <c r="C8" s="8"/>
      <c r="D8" s="8"/>
      <c r="E8" s="8"/>
      <c r="F8" s="46" t="s">
        <v>125</v>
      </c>
      <c r="G8" s="8"/>
      <c r="H8" s="8"/>
      <c r="I8" s="8"/>
      <c r="J8" s="8"/>
    </row>
    <row r="9" spans="3:10" s="5" customFormat="1" ht="18">
      <c r="C9" s="58" t="s">
        <v>5</v>
      </c>
      <c r="D9" s="58"/>
      <c r="E9" s="58"/>
      <c r="F9" s="58"/>
      <c r="G9" s="58"/>
      <c r="H9" s="58"/>
      <c r="I9" s="58"/>
      <c r="J9" s="58"/>
    </row>
    <row r="10" spans="3:10" s="5" customFormat="1" ht="18">
      <c r="C10" s="6"/>
      <c r="D10" s="6"/>
      <c r="E10" s="12"/>
      <c r="F10" s="6"/>
      <c r="G10" s="13"/>
      <c r="H10" s="13"/>
      <c r="I10" s="6"/>
      <c r="J10" s="6"/>
    </row>
    <row r="11" spans="4:5" s="5" customFormat="1" ht="19.5" customHeight="1" thickBot="1">
      <c r="D11" s="49" t="s">
        <v>127</v>
      </c>
      <c r="E11" s="7"/>
    </row>
    <row r="12" spans="1:18" s="2" customFormat="1" ht="36.75" customHeight="1">
      <c r="A12" s="3"/>
      <c r="B12" s="3"/>
      <c r="C12" s="55" t="s">
        <v>0</v>
      </c>
      <c r="D12" s="53" t="s">
        <v>2</v>
      </c>
      <c r="E12" s="10"/>
      <c r="F12" s="10"/>
      <c r="G12" s="10"/>
      <c r="H12" s="51"/>
      <c r="I12" s="10"/>
      <c r="J12" s="45"/>
      <c r="K12" s="3"/>
      <c r="L12" s="3"/>
      <c r="M12" s="3"/>
      <c r="N12" s="3"/>
      <c r="O12" s="3"/>
      <c r="P12" s="3"/>
      <c r="Q12" s="3"/>
      <c r="R12" s="3"/>
    </row>
    <row r="13" spans="1:18" s="2" customFormat="1" ht="37.5" customHeight="1">
      <c r="A13" s="3"/>
      <c r="B13" s="3"/>
      <c r="C13" s="56"/>
      <c r="D13" s="54"/>
      <c r="E13" s="11" t="s">
        <v>3</v>
      </c>
      <c r="F13" s="11" t="s">
        <v>6</v>
      </c>
      <c r="G13" s="11" t="s">
        <v>8</v>
      </c>
      <c r="H13" s="11" t="s">
        <v>7</v>
      </c>
      <c r="I13" s="11" t="s">
        <v>1</v>
      </c>
      <c r="J13" s="45" t="s">
        <v>4</v>
      </c>
      <c r="K13" s="3"/>
      <c r="L13" s="3"/>
      <c r="M13" s="3"/>
      <c r="N13" s="3"/>
      <c r="O13" s="3"/>
      <c r="P13" s="3"/>
      <c r="Q13" s="3"/>
      <c r="R13" s="3"/>
    </row>
    <row r="14" spans="1:18" s="2" customFormat="1" ht="45.75" customHeight="1">
      <c r="A14" s="3"/>
      <c r="B14" s="3"/>
      <c r="C14" s="56"/>
      <c r="D14" s="54"/>
      <c r="E14" s="11"/>
      <c r="F14" s="11"/>
      <c r="G14" s="11"/>
      <c r="H14" s="11"/>
      <c r="I14" s="11"/>
      <c r="J14" s="45"/>
      <c r="K14" s="3"/>
      <c r="L14" s="3"/>
      <c r="M14" s="3"/>
      <c r="N14" s="3"/>
      <c r="O14" s="3"/>
      <c r="P14" s="3"/>
      <c r="Q14" s="3"/>
      <c r="R14" s="3"/>
    </row>
    <row r="15" spans="3:10" s="4" customFormat="1" ht="16.5" customHeight="1">
      <c r="C15" s="14">
        <v>43281</v>
      </c>
      <c r="D15" s="15"/>
      <c r="E15" s="15"/>
      <c r="F15" s="21" t="s">
        <v>9</v>
      </c>
      <c r="G15" s="31" t="s">
        <v>98</v>
      </c>
      <c r="H15" s="36">
        <v>40</v>
      </c>
      <c r="I15" s="44">
        <f>+J15*H15</f>
        <v>1000</v>
      </c>
      <c r="J15" s="41">
        <v>25</v>
      </c>
    </row>
    <row r="16" spans="3:10" s="4" customFormat="1" ht="16.5" customHeight="1">
      <c r="C16" s="14">
        <v>43281</v>
      </c>
      <c r="D16" s="16"/>
      <c r="E16" s="16"/>
      <c r="F16" s="21" t="s">
        <v>10</v>
      </c>
      <c r="G16" s="32" t="s">
        <v>99</v>
      </c>
      <c r="H16" s="37">
        <v>185.653333333333</v>
      </c>
      <c r="I16" s="44">
        <f aca="true" t="shared" si="0" ref="I16:I79">+J16*H16</f>
        <v>59409.06666666656</v>
      </c>
      <c r="J16" s="41">
        <v>320</v>
      </c>
    </row>
    <row r="17" spans="3:10" s="4" customFormat="1" ht="16.5" customHeight="1">
      <c r="C17" s="14">
        <v>43281</v>
      </c>
      <c r="D17" s="15"/>
      <c r="E17" s="15"/>
      <c r="F17" s="22" t="s">
        <v>11</v>
      </c>
      <c r="G17" s="32" t="s">
        <v>100</v>
      </c>
      <c r="H17" s="37">
        <v>28.2964</v>
      </c>
      <c r="I17" s="44">
        <f t="shared" si="0"/>
        <v>21844.820799999998</v>
      </c>
      <c r="J17" s="41">
        <v>772</v>
      </c>
    </row>
    <row r="18" spans="3:10" s="3" customFormat="1" ht="16.5" customHeight="1">
      <c r="C18" s="14">
        <v>43281</v>
      </c>
      <c r="D18" s="17"/>
      <c r="E18" s="17"/>
      <c r="F18" s="22" t="s">
        <v>12</v>
      </c>
      <c r="G18" s="32" t="s">
        <v>100</v>
      </c>
      <c r="H18" s="37">
        <v>63.72</v>
      </c>
      <c r="I18" s="44">
        <f t="shared" si="0"/>
        <v>17395.56</v>
      </c>
      <c r="J18" s="41">
        <v>273</v>
      </c>
    </row>
    <row r="19" spans="3:10" s="3" customFormat="1" ht="16.5" customHeight="1">
      <c r="C19" s="14">
        <v>43281</v>
      </c>
      <c r="D19" s="18"/>
      <c r="E19" s="18"/>
      <c r="F19" s="23" t="s">
        <v>13</v>
      </c>
      <c r="G19" s="33" t="s">
        <v>101</v>
      </c>
      <c r="H19" s="38">
        <v>59.7198</v>
      </c>
      <c r="I19" s="44">
        <f t="shared" si="0"/>
        <v>4001.2266</v>
      </c>
      <c r="J19" s="42">
        <v>67</v>
      </c>
    </row>
    <row r="20" spans="3:10" s="3" customFormat="1" ht="16.5" customHeight="1">
      <c r="C20" s="14">
        <v>43281</v>
      </c>
      <c r="D20" s="17"/>
      <c r="E20" s="17"/>
      <c r="F20" s="22" t="s">
        <v>14</v>
      </c>
      <c r="G20" s="32" t="s">
        <v>102</v>
      </c>
      <c r="H20" s="37">
        <v>77.3608</v>
      </c>
      <c r="I20" s="44">
        <f t="shared" si="0"/>
        <v>6575.668</v>
      </c>
      <c r="J20" s="41">
        <v>85</v>
      </c>
    </row>
    <row r="21" spans="3:10" s="3" customFormat="1" ht="16.5" customHeight="1">
      <c r="C21" s="14">
        <v>43281</v>
      </c>
      <c r="D21" s="50"/>
      <c r="E21" s="19"/>
      <c r="F21" s="22" t="s">
        <v>15</v>
      </c>
      <c r="G21" s="32" t="s">
        <v>100</v>
      </c>
      <c r="H21" s="37">
        <v>236</v>
      </c>
      <c r="I21" s="44">
        <f t="shared" si="0"/>
        <v>159064</v>
      </c>
      <c r="J21" s="41">
        <v>674</v>
      </c>
    </row>
    <row r="22" spans="3:10" s="3" customFormat="1" ht="16.5" customHeight="1">
      <c r="C22" s="14">
        <v>43281</v>
      </c>
      <c r="D22" s="17"/>
      <c r="E22" s="17"/>
      <c r="F22" s="22" t="s">
        <v>16</v>
      </c>
      <c r="G22" s="32" t="s">
        <v>98</v>
      </c>
      <c r="H22" s="37">
        <v>59</v>
      </c>
      <c r="I22" s="44">
        <f t="shared" si="0"/>
        <v>65490</v>
      </c>
      <c r="J22" s="41">
        <v>1110</v>
      </c>
    </row>
    <row r="23" spans="3:10" s="3" customFormat="1" ht="16.5" customHeight="1">
      <c r="C23" s="14">
        <v>43281</v>
      </c>
      <c r="D23" s="18"/>
      <c r="E23" s="18"/>
      <c r="F23" s="22" t="s">
        <v>17</v>
      </c>
      <c r="G23" s="32" t="s">
        <v>98</v>
      </c>
      <c r="H23" s="37">
        <v>247.8</v>
      </c>
      <c r="I23" s="44">
        <f t="shared" si="0"/>
        <v>16850.4</v>
      </c>
      <c r="J23" s="41">
        <v>68</v>
      </c>
    </row>
    <row r="24" spans="3:10" s="3" customFormat="1" ht="16.5" customHeight="1">
      <c r="C24" s="14">
        <v>43281</v>
      </c>
      <c r="D24" s="17"/>
      <c r="E24" s="17"/>
      <c r="F24" s="22" t="s">
        <v>18</v>
      </c>
      <c r="G24" s="32" t="s">
        <v>98</v>
      </c>
      <c r="H24" s="37">
        <v>34.83</v>
      </c>
      <c r="I24" s="44">
        <f t="shared" si="0"/>
        <v>10100.699999999999</v>
      </c>
      <c r="J24" s="41">
        <v>290</v>
      </c>
    </row>
    <row r="25" spans="3:10" s="3" customFormat="1" ht="16.5" customHeight="1">
      <c r="C25" s="14">
        <v>43281</v>
      </c>
      <c r="D25" s="18"/>
      <c r="E25" s="18"/>
      <c r="F25" s="22" t="s">
        <v>19</v>
      </c>
      <c r="G25" s="32" t="s">
        <v>98</v>
      </c>
      <c r="H25" s="37">
        <v>65.5372</v>
      </c>
      <c r="I25" s="44">
        <f t="shared" si="0"/>
        <v>45220.668</v>
      </c>
      <c r="J25" s="41">
        <v>690</v>
      </c>
    </row>
    <row r="26" spans="3:10" s="3" customFormat="1" ht="16.5" customHeight="1">
      <c r="C26" s="14">
        <v>43281</v>
      </c>
      <c r="D26" s="17"/>
      <c r="E26" s="17"/>
      <c r="F26" s="22" t="s">
        <v>20</v>
      </c>
      <c r="G26" s="32" t="s">
        <v>103</v>
      </c>
      <c r="H26" s="37">
        <v>3.6285</v>
      </c>
      <c r="I26" s="44">
        <f t="shared" si="0"/>
        <v>140324.9805</v>
      </c>
      <c r="J26" s="41">
        <v>38673</v>
      </c>
    </row>
    <row r="27" spans="3:10" s="3" customFormat="1" ht="16.5" customHeight="1">
      <c r="C27" s="14">
        <v>43281</v>
      </c>
      <c r="D27" s="17"/>
      <c r="E27" s="17"/>
      <c r="F27" s="22" t="s">
        <v>21</v>
      </c>
      <c r="G27" s="32" t="s">
        <v>103</v>
      </c>
      <c r="H27" s="37">
        <v>4.13</v>
      </c>
      <c r="I27" s="44">
        <f t="shared" si="0"/>
        <v>18233.95</v>
      </c>
      <c r="J27" s="41">
        <v>4415</v>
      </c>
    </row>
    <row r="28" spans="3:10" s="3" customFormat="1" ht="17.25" customHeight="1">
      <c r="C28" s="14">
        <v>43281</v>
      </c>
      <c r="D28" s="16"/>
      <c r="E28" s="16"/>
      <c r="F28" s="22" t="s">
        <v>22</v>
      </c>
      <c r="G28" s="32" t="s">
        <v>98</v>
      </c>
      <c r="H28" s="37">
        <v>68.44</v>
      </c>
      <c r="I28" s="44">
        <f t="shared" si="0"/>
        <v>20121.36</v>
      </c>
      <c r="J28" s="41">
        <v>294</v>
      </c>
    </row>
    <row r="29" spans="3:10" s="3" customFormat="1" ht="16.5" customHeight="1">
      <c r="C29" s="14">
        <v>43281</v>
      </c>
      <c r="D29" s="18"/>
      <c r="E29" s="18"/>
      <c r="F29" s="22" t="s">
        <v>23</v>
      </c>
      <c r="G29" s="32" t="s">
        <v>98</v>
      </c>
      <c r="H29" s="37">
        <v>28.32</v>
      </c>
      <c r="I29" s="44">
        <f t="shared" si="0"/>
        <v>2067.36</v>
      </c>
      <c r="J29" s="41">
        <v>73</v>
      </c>
    </row>
    <row r="30" spans="3:10" s="3" customFormat="1" ht="16.5" customHeight="1">
      <c r="C30" s="14">
        <v>43281</v>
      </c>
      <c r="D30" s="17"/>
      <c r="E30" s="17"/>
      <c r="F30" s="22" t="s">
        <v>24</v>
      </c>
      <c r="G30" s="32" t="s">
        <v>98</v>
      </c>
      <c r="H30" s="37">
        <v>354</v>
      </c>
      <c r="I30" s="44">
        <f t="shared" si="0"/>
        <v>209568</v>
      </c>
      <c r="J30" s="41">
        <v>592</v>
      </c>
    </row>
    <row r="31" spans="3:10" s="3" customFormat="1" ht="16.5" customHeight="1">
      <c r="C31" s="14">
        <v>43281</v>
      </c>
      <c r="D31" s="18"/>
      <c r="E31" s="18"/>
      <c r="F31" s="22" t="s">
        <v>25</v>
      </c>
      <c r="G31" s="32" t="s">
        <v>98</v>
      </c>
      <c r="H31" s="37">
        <v>23.108333333</v>
      </c>
      <c r="I31" s="44">
        <f t="shared" si="0"/>
        <v>6377.899999908001</v>
      </c>
      <c r="J31" s="41">
        <v>276</v>
      </c>
    </row>
    <row r="32" spans="3:10" s="3" customFormat="1" ht="16.5" customHeight="1">
      <c r="C32" s="14">
        <v>43281</v>
      </c>
      <c r="D32" s="17"/>
      <c r="E32" s="17"/>
      <c r="F32" s="22" t="s">
        <v>26</v>
      </c>
      <c r="G32" s="32" t="s">
        <v>98</v>
      </c>
      <c r="H32" s="38">
        <v>2.32066666666666</v>
      </c>
      <c r="I32" s="44">
        <f t="shared" si="0"/>
        <v>642.8246666666648</v>
      </c>
      <c r="J32" s="42">
        <v>277</v>
      </c>
    </row>
    <row r="33" spans="3:10" s="3" customFormat="1" ht="16.5" customHeight="1">
      <c r="C33" s="14">
        <v>43281</v>
      </c>
      <c r="D33" s="18"/>
      <c r="E33" s="18"/>
      <c r="F33" s="22" t="s">
        <v>27</v>
      </c>
      <c r="G33" s="32" t="s">
        <v>98</v>
      </c>
      <c r="H33" s="38">
        <v>7.7359</v>
      </c>
      <c r="I33" s="44">
        <f t="shared" si="0"/>
        <v>2127.3725</v>
      </c>
      <c r="J33" s="42">
        <v>275</v>
      </c>
    </row>
    <row r="34" spans="3:10" s="3" customFormat="1" ht="16.5" customHeight="1">
      <c r="C34" s="14">
        <v>43281</v>
      </c>
      <c r="D34" s="17"/>
      <c r="E34" s="17"/>
      <c r="F34" s="22" t="s">
        <v>28</v>
      </c>
      <c r="G34" s="32" t="s">
        <v>99</v>
      </c>
      <c r="H34" s="38">
        <v>4.70623333333333</v>
      </c>
      <c r="I34" s="44">
        <f t="shared" si="0"/>
        <v>1322.4515666666657</v>
      </c>
      <c r="J34" s="42">
        <v>281</v>
      </c>
    </row>
    <row r="35" spans="3:10" s="3" customFormat="1" ht="16.5" customHeight="1">
      <c r="C35" s="14">
        <v>43281</v>
      </c>
      <c r="D35" s="18"/>
      <c r="E35" s="18"/>
      <c r="F35" s="22" t="s">
        <v>29</v>
      </c>
      <c r="G35" s="34" t="s">
        <v>99</v>
      </c>
      <c r="H35" s="37">
        <v>19.175</v>
      </c>
      <c r="I35" s="44">
        <f t="shared" si="0"/>
        <v>5138.900000000001</v>
      </c>
      <c r="J35" s="41">
        <v>268</v>
      </c>
    </row>
    <row r="36" spans="3:10" s="3" customFormat="1" ht="16.5" customHeight="1">
      <c r="C36" s="14">
        <v>43281</v>
      </c>
      <c r="D36" s="17"/>
      <c r="E36" s="17"/>
      <c r="F36" s="22" t="s">
        <v>30</v>
      </c>
      <c r="G36" s="34" t="s">
        <v>104</v>
      </c>
      <c r="H36" s="38">
        <v>1.77</v>
      </c>
      <c r="I36" s="44">
        <f t="shared" si="0"/>
        <v>4071</v>
      </c>
      <c r="J36" s="42">
        <v>2300</v>
      </c>
    </row>
    <row r="37" spans="3:10" s="3" customFormat="1" ht="16.5" customHeight="1">
      <c r="C37" s="14">
        <v>43281</v>
      </c>
      <c r="D37" s="17"/>
      <c r="E37" s="17"/>
      <c r="F37" s="22" t="s">
        <v>31</v>
      </c>
      <c r="G37" s="32" t="s">
        <v>105</v>
      </c>
      <c r="H37" s="37">
        <v>26.904</v>
      </c>
      <c r="I37" s="44">
        <f t="shared" si="0"/>
        <v>178669.464</v>
      </c>
      <c r="J37" s="41">
        <v>6641</v>
      </c>
    </row>
    <row r="38" spans="3:10" s="3" customFormat="1" ht="16.5" customHeight="1">
      <c r="C38" s="14">
        <v>43281</v>
      </c>
      <c r="D38" s="18"/>
      <c r="E38" s="18"/>
      <c r="F38" s="22" t="s">
        <v>32</v>
      </c>
      <c r="G38" s="32" t="s">
        <v>105</v>
      </c>
      <c r="H38" s="37">
        <v>38.2497</v>
      </c>
      <c r="I38" s="44">
        <f t="shared" si="0"/>
        <v>27845.7816</v>
      </c>
      <c r="J38" s="41">
        <v>728</v>
      </c>
    </row>
    <row r="39" spans="3:10" s="3" customFormat="1" ht="16.5" customHeight="1">
      <c r="C39" s="14">
        <v>43281</v>
      </c>
      <c r="D39" s="17"/>
      <c r="E39" s="17"/>
      <c r="F39" s="22" t="s">
        <v>33</v>
      </c>
      <c r="G39" s="32" t="s">
        <v>105</v>
      </c>
      <c r="H39" s="37">
        <v>849.6</v>
      </c>
      <c r="I39" s="44">
        <f t="shared" si="0"/>
        <v>77313.6</v>
      </c>
      <c r="J39" s="41">
        <v>91</v>
      </c>
    </row>
    <row r="40" spans="3:10" s="3" customFormat="1" ht="16.5" customHeight="1">
      <c r="C40" s="14">
        <v>43281</v>
      </c>
      <c r="D40" s="17"/>
      <c r="E40" s="17"/>
      <c r="F40" s="22" t="s">
        <v>34</v>
      </c>
      <c r="G40" s="32" t="s">
        <v>98</v>
      </c>
      <c r="H40" s="37">
        <v>127.44</v>
      </c>
      <c r="I40" s="44">
        <f t="shared" si="0"/>
        <v>3440.88</v>
      </c>
      <c r="J40" s="41">
        <v>27</v>
      </c>
    </row>
    <row r="41" spans="3:10" s="3" customFormat="1" ht="16.5" customHeight="1">
      <c r="C41" s="14">
        <v>43281</v>
      </c>
      <c r="D41" s="18"/>
      <c r="E41" s="18"/>
      <c r="F41" s="22" t="s">
        <v>35</v>
      </c>
      <c r="G41" s="32" t="s">
        <v>106</v>
      </c>
      <c r="H41" s="37">
        <v>1.64374</v>
      </c>
      <c r="I41" s="44">
        <f t="shared" si="0"/>
        <v>0</v>
      </c>
      <c r="J41" s="41">
        <v>0</v>
      </c>
    </row>
    <row r="42" spans="3:10" s="3" customFormat="1" ht="16.5" customHeight="1">
      <c r="C42" s="14">
        <v>43281</v>
      </c>
      <c r="D42" s="17"/>
      <c r="E42" s="17"/>
      <c r="F42" s="22" t="s">
        <v>36</v>
      </c>
      <c r="G42" s="32" t="s">
        <v>106</v>
      </c>
      <c r="H42" s="37">
        <v>5.7552616</v>
      </c>
      <c r="I42" s="44">
        <f t="shared" si="0"/>
        <v>91209.3858368</v>
      </c>
      <c r="J42" s="41">
        <v>15848</v>
      </c>
    </row>
    <row r="43" spans="3:10" s="3" customFormat="1" ht="16.5" customHeight="1">
      <c r="C43" s="14">
        <v>43281</v>
      </c>
      <c r="D43" s="18"/>
      <c r="E43" s="18"/>
      <c r="F43" s="21" t="s">
        <v>37</v>
      </c>
      <c r="G43" s="32" t="s">
        <v>106</v>
      </c>
      <c r="H43" s="37">
        <v>6.372</v>
      </c>
      <c r="I43" s="44">
        <f t="shared" si="0"/>
        <v>99250.272</v>
      </c>
      <c r="J43" s="41">
        <v>15576</v>
      </c>
    </row>
    <row r="44" spans="3:10" s="3" customFormat="1" ht="16.5" customHeight="1">
      <c r="C44" s="14">
        <v>43281</v>
      </c>
      <c r="D44" s="17"/>
      <c r="E44" s="17"/>
      <c r="F44" s="24" t="s">
        <v>38</v>
      </c>
      <c r="G44" s="35" t="s">
        <v>106</v>
      </c>
      <c r="H44" s="39">
        <v>1.81691666666666</v>
      </c>
      <c r="I44" s="44">
        <f t="shared" si="0"/>
        <v>4651.30666666665</v>
      </c>
      <c r="J44" s="43">
        <v>2560</v>
      </c>
    </row>
    <row r="45" spans="3:10" s="3" customFormat="1" ht="16.5" customHeight="1">
      <c r="C45" s="14">
        <v>43281</v>
      </c>
      <c r="D45" s="18"/>
      <c r="E45" s="18"/>
      <c r="F45" s="25" t="s">
        <v>39</v>
      </c>
      <c r="G45" s="32" t="s">
        <v>106</v>
      </c>
      <c r="H45" s="37">
        <v>1.59111142857142</v>
      </c>
      <c r="I45" s="44">
        <f t="shared" si="0"/>
        <v>11793.317908571365</v>
      </c>
      <c r="J45" s="41">
        <v>7412</v>
      </c>
    </row>
    <row r="46" spans="3:10" s="3" customFormat="1" ht="16.5" customHeight="1">
      <c r="C46" s="14">
        <v>43281</v>
      </c>
      <c r="D46" s="18"/>
      <c r="E46" s="18"/>
      <c r="F46" s="26" t="s">
        <v>40</v>
      </c>
      <c r="G46" s="32" t="s">
        <v>106</v>
      </c>
      <c r="H46" s="37">
        <v>698.5</v>
      </c>
      <c r="I46" s="44">
        <f t="shared" si="0"/>
        <v>0</v>
      </c>
      <c r="J46" s="41">
        <v>0</v>
      </c>
    </row>
    <row r="47" spans="3:10" s="3" customFormat="1" ht="16.5" customHeight="1">
      <c r="C47" s="14">
        <v>43281</v>
      </c>
      <c r="D47" s="18"/>
      <c r="E47" s="18"/>
      <c r="F47" s="26" t="s">
        <v>41</v>
      </c>
      <c r="G47" s="32" t="s">
        <v>98</v>
      </c>
      <c r="H47" s="37">
        <v>501.264</v>
      </c>
      <c r="I47" s="44">
        <f t="shared" si="0"/>
        <v>80703.504</v>
      </c>
      <c r="J47" s="41">
        <v>161</v>
      </c>
    </row>
    <row r="48" spans="3:10" s="3" customFormat="1" ht="16.5" customHeight="1">
      <c r="C48" s="14">
        <v>43281</v>
      </c>
      <c r="D48" s="18"/>
      <c r="E48" s="18"/>
      <c r="F48" s="22" t="s">
        <v>42</v>
      </c>
      <c r="G48" s="32" t="s">
        <v>98</v>
      </c>
      <c r="H48" s="37">
        <v>9.79</v>
      </c>
      <c r="I48" s="44">
        <f t="shared" si="0"/>
        <v>9290.71</v>
      </c>
      <c r="J48" s="41">
        <v>949</v>
      </c>
    </row>
    <row r="49" spans="3:10" s="3" customFormat="1" ht="16.5" customHeight="1">
      <c r="C49" s="14">
        <v>43281</v>
      </c>
      <c r="D49" s="18"/>
      <c r="E49" s="18"/>
      <c r="F49" s="26" t="s">
        <v>43</v>
      </c>
      <c r="G49" s="32" t="s">
        <v>98</v>
      </c>
      <c r="H49" s="37">
        <v>9.88</v>
      </c>
      <c r="I49" s="44">
        <f t="shared" si="0"/>
        <v>2232.88</v>
      </c>
      <c r="J49" s="41">
        <v>226</v>
      </c>
    </row>
    <row r="50" spans="3:10" s="3" customFormat="1" ht="16.5" customHeight="1">
      <c r="C50" s="14">
        <v>43281</v>
      </c>
      <c r="D50" s="18"/>
      <c r="E50" s="18"/>
      <c r="F50" s="22" t="s">
        <v>44</v>
      </c>
      <c r="G50" s="32" t="s">
        <v>98</v>
      </c>
      <c r="H50" s="40">
        <v>348.69</v>
      </c>
      <c r="I50" s="44">
        <f t="shared" si="0"/>
        <v>178877.97</v>
      </c>
      <c r="J50" s="41">
        <v>513</v>
      </c>
    </row>
    <row r="51" spans="3:10" s="3" customFormat="1" ht="16.5" customHeight="1">
      <c r="C51" s="14">
        <v>43281</v>
      </c>
      <c r="D51" s="18"/>
      <c r="E51" s="18"/>
      <c r="F51" s="22" t="s">
        <v>45</v>
      </c>
      <c r="G51" s="32" t="s">
        <v>98</v>
      </c>
      <c r="H51" s="40">
        <v>2102.4768</v>
      </c>
      <c r="I51" s="44">
        <f t="shared" si="0"/>
        <v>254399.6928</v>
      </c>
      <c r="J51" s="41">
        <v>121</v>
      </c>
    </row>
    <row r="52" spans="3:10" s="3" customFormat="1" ht="16.5" customHeight="1">
      <c r="C52" s="14">
        <v>43281</v>
      </c>
      <c r="D52" s="18"/>
      <c r="E52" s="18"/>
      <c r="F52" s="22" t="s">
        <v>46</v>
      </c>
      <c r="G52" s="32" t="s">
        <v>98</v>
      </c>
      <c r="H52" s="40">
        <v>2492.16</v>
      </c>
      <c r="I52" s="44">
        <f t="shared" si="0"/>
        <v>209341.44</v>
      </c>
      <c r="J52" s="41">
        <v>84</v>
      </c>
    </row>
    <row r="53" spans="3:10" s="3" customFormat="1" ht="16.5" customHeight="1">
      <c r="C53" s="14">
        <v>43281</v>
      </c>
      <c r="D53" s="18"/>
      <c r="E53" s="18"/>
      <c r="F53" s="22" t="s">
        <v>47</v>
      </c>
      <c r="G53" s="32" t="s">
        <v>98</v>
      </c>
      <c r="H53" s="40">
        <v>2761.2</v>
      </c>
      <c r="I53" s="44">
        <f t="shared" si="0"/>
        <v>0</v>
      </c>
      <c r="J53" s="41">
        <v>0</v>
      </c>
    </row>
    <row r="54" spans="3:10" s="3" customFormat="1" ht="16.5" customHeight="1">
      <c r="C54" s="14">
        <v>43281</v>
      </c>
      <c r="D54" s="18"/>
      <c r="E54" s="18"/>
      <c r="F54" s="22" t="s">
        <v>48</v>
      </c>
      <c r="G54" s="32" t="s">
        <v>98</v>
      </c>
      <c r="H54" s="40">
        <v>3727.62</v>
      </c>
      <c r="I54" s="44">
        <f t="shared" si="0"/>
        <v>29820.96</v>
      </c>
      <c r="J54" s="41">
        <v>8</v>
      </c>
    </row>
    <row r="55" spans="3:10" s="3" customFormat="1" ht="16.5" customHeight="1">
      <c r="C55" s="14">
        <v>43281</v>
      </c>
      <c r="D55" s="18"/>
      <c r="E55" s="18"/>
      <c r="F55" s="22" t="s">
        <v>49</v>
      </c>
      <c r="G55" s="32" t="s">
        <v>98</v>
      </c>
      <c r="H55" s="40">
        <v>2099.0784</v>
      </c>
      <c r="I55" s="44">
        <f t="shared" si="0"/>
        <v>193115.21279999998</v>
      </c>
      <c r="J55" s="41">
        <v>92</v>
      </c>
    </row>
    <row r="56" spans="3:10" s="3" customFormat="1" ht="16.5" customHeight="1">
      <c r="C56" s="14">
        <v>43281</v>
      </c>
      <c r="D56" s="18"/>
      <c r="E56" s="18"/>
      <c r="F56" s="22" t="s">
        <v>50</v>
      </c>
      <c r="G56" s="32" t="s">
        <v>98</v>
      </c>
      <c r="H56" s="40">
        <v>2478.5665</v>
      </c>
      <c r="I56" s="44">
        <f t="shared" si="0"/>
        <v>118971.192</v>
      </c>
      <c r="J56" s="41">
        <v>48</v>
      </c>
    </row>
    <row r="57" spans="3:10" s="3" customFormat="1" ht="16.5" customHeight="1">
      <c r="C57" s="14">
        <v>43281</v>
      </c>
      <c r="D57" s="18"/>
      <c r="E57" s="18"/>
      <c r="F57" s="22" t="s">
        <v>51</v>
      </c>
      <c r="G57" s="32" t="s">
        <v>98</v>
      </c>
      <c r="H57" s="40">
        <v>2354.1</v>
      </c>
      <c r="I57" s="44">
        <f t="shared" si="0"/>
        <v>37665.6</v>
      </c>
      <c r="J57" s="41">
        <v>16</v>
      </c>
    </row>
    <row r="58" spans="3:10" s="3" customFormat="1" ht="16.5" customHeight="1">
      <c r="C58" s="14">
        <v>43281</v>
      </c>
      <c r="D58" s="18"/>
      <c r="E58" s="18"/>
      <c r="F58" s="22" t="s">
        <v>52</v>
      </c>
      <c r="G58" s="32" t="s">
        <v>98</v>
      </c>
      <c r="H58" s="40">
        <v>3374.8</v>
      </c>
      <c r="I58" s="44">
        <f t="shared" si="0"/>
        <v>47247.200000000004</v>
      </c>
      <c r="J58" s="41">
        <v>14</v>
      </c>
    </row>
    <row r="59" spans="3:10" s="3" customFormat="1" ht="16.5" customHeight="1">
      <c r="C59" s="14">
        <v>43281</v>
      </c>
      <c r="D59" s="18"/>
      <c r="E59" s="18"/>
      <c r="F59" s="22" t="s">
        <v>53</v>
      </c>
      <c r="G59" s="32" t="s">
        <v>98</v>
      </c>
      <c r="H59" s="40">
        <v>3245</v>
      </c>
      <c r="I59" s="44">
        <f t="shared" si="0"/>
        <v>29205</v>
      </c>
      <c r="J59" s="41">
        <v>9</v>
      </c>
    </row>
    <row r="60" spans="3:10" s="3" customFormat="1" ht="16.5" customHeight="1">
      <c r="C60" s="14">
        <v>43281</v>
      </c>
      <c r="D60" s="18"/>
      <c r="E60" s="18"/>
      <c r="F60" s="22" t="s">
        <v>54</v>
      </c>
      <c r="G60" s="32" t="s">
        <v>98</v>
      </c>
      <c r="H60" s="40">
        <v>5254.54</v>
      </c>
      <c r="I60" s="44">
        <f t="shared" si="0"/>
        <v>68309.02</v>
      </c>
      <c r="J60" s="41">
        <v>13</v>
      </c>
    </row>
    <row r="61" spans="3:10" s="3" customFormat="1" ht="16.5" customHeight="1">
      <c r="C61" s="14">
        <v>43281</v>
      </c>
      <c r="D61" s="18"/>
      <c r="E61" s="18"/>
      <c r="F61" s="23" t="s">
        <v>55</v>
      </c>
      <c r="G61" s="32" t="s">
        <v>98</v>
      </c>
      <c r="H61" s="40">
        <v>1132.8</v>
      </c>
      <c r="I61" s="44">
        <f t="shared" si="0"/>
        <v>117811.2</v>
      </c>
      <c r="J61" s="41">
        <v>104</v>
      </c>
    </row>
    <row r="62" spans="3:10" s="3" customFormat="1" ht="16.5" customHeight="1">
      <c r="C62" s="14">
        <v>43281</v>
      </c>
      <c r="D62" s="18"/>
      <c r="E62" s="18"/>
      <c r="F62" s="23" t="s">
        <v>56</v>
      </c>
      <c r="G62" s="32" t="s">
        <v>98</v>
      </c>
      <c r="H62" s="40">
        <v>1338.75714285714</v>
      </c>
      <c r="I62" s="44">
        <f t="shared" si="0"/>
        <v>119149.38571428547</v>
      </c>
      <c r="J62" s="41">
        <v>89</v>
      </c>
    </row>
    <row r="63" spans="3:10" s="3" customFormat="1" ht="16.5" customHeight="1">
      <c r="C63" s="14">
        <v>43281</v>
      </c>
      <c r="D63" s="18"/>
      <c r="E63" s="18"/>
      <c r="F63" s="23" t="s">
        <v>57</v>
      </c>
      <c r="G63" s="32" t="s">
        <v>98</v>
      </c>
      <c r="H63" s="40">
        <v>2601.9</v>
      </c>
      <c r="I63" s="44">
        <f t="shared" si="0"/>
        <v>33824.700000000004</v>
      </c>
      <c r="J63" s="41">
        <v>13</v>
      </c>
    </row>
    <row r="64" spans="3:10" s="3" customFormat="1" ht="16.5" customHeight="1">
      <c r="C64" s="14">
        <v>43281</v>
      </c>
      <c r="D64" s="18"/>
      <c r="E64" s="18"/>
      <c r="F64" s="23" t="s">
        <v>58</v>
      </c>
      <c r="G64" s="32" t="s">
        <v>98</v>
      </c>
      <c r="H64" s="40">
        <v>3114.02</v>
      </c>
      <c r="I64" s="44">
        <f t="shared" si="0"/>
        <v>43596.28</v>
      </c>
      <c r="J64" s="41">
        <v>14</v>
      </c>
    </row>
    <row r="65" spans="3:10" s="3" customFormat="1" ht="16.5" customHeight="1">
      <c r="C65" s="14">
        <v>43281</v>
      </c>
      <c r="D65" s="18"/>
      <c r="E65" s="18"/>
      <c r="F65" s="23" t="s">
        <v>59</v>
      </c>
      <c r="G65" s="32" t="s">
        <v>98</v>
      </c>
      <c r="H65" s="40">
        <v>2572.4</v>
      </c>
      <c r="I65" s="44">
        <f t="shared" si="0"/>
        <v>156916.4</v>
      </c>
      <c r="J65" s="41">
        <v>61</v>
      </c>
    </row>
    <row r="66" spans="3:10" s="3" customFormat="1" ht="16.5" customHeight="1">
      <c r="C66" s="14">
        <v>43281</v>
      </c>
      <c r="D66" s="18"/>
      <c r="E66" s="18"/>
      <c r="F66" s="23" t="s">
        <v>60</v>
      </c>
      <c r="G66" s="32" t="s">
        <v>98</v>
      </c>
      <c r="H66" s="40">
        <v>3537.64</v>
      </c>
      <c r="I66" s="44">
        <f t="shared" si="0"/>
        <v>215796.03999999998</v>
      </c>
      <c r="J66" s="41">
        <v>61</v>
      </c>
    </row>
    <row r="67" spans="3:10" s="3" customFormat="1" ht="16.5" customHeight="1">
      <c r="C67" s="14">
        <v>43281</v>
      </c>
      <c r="D67" s="18"/>
      <c r="E67" s="18"/>
      <c r="F67" s="22" t="s">
        <v>61</v>
      </c>
      <c r="G67" s="32" t="s">
        <v>98</v>
      </c>
      <c r="H67" s="40">
        <v>3537.64</v>
      </c>
      <c r="I67" s="44">
        <f t="shared" si="0"/>
        <v>84903.36</v>
      </c>
      <c r="J67" s="41">
        <v>24</v>
      </c>
    </row>
    <row r="68" spans="3:10" s="3" customFormat="1" ht="16.5" customHeight="1">
      <c r="C68" s="14">
        <v>43281</v>
      </c>
      <c r="D68" s="18"/>
      <c r="E68" s="18"/>
      <c r="F68" s="22" t="s">
        <v>62</v>
      </c>
      <c r="G68" s="32" t="s">
        <v>98</v>
      </c>
      <c r="H68" s="40">
        <v>2604.26</v>
      </c>
      <c r="I68" s="44">
        <f t="shared" si="0"/>
        <v>36459.64</v>
      </c>
      <c r="J68" s="41">
        <v>14</v>
      </c>
    </row>
    <row r="69" spans="3:10" s="3" customFormat="1" ht="16.5" customHeight="1">
      <c r="C69" s="14">
        <v>43281</v>
      </c>
      <c r="D69" s="18"/>
      <c r="E69" s="18"/>
      <c r="F69" s="27" t="s">
        <v>63</v>
      </c>
      <c r="G69" s="32" t="s">
        <v>98</v>
      </c>
      <c r="H69" s="40">
        <v>2604.26</v>
      </c>
      <c r="I69" s="44">
        <f t="shared" si="0"/>
        <v>39063.9</v>
      </c>
      <c r="J69" s="41">
        <v>15</v>
      </c>
    </row>
    <row r="70" spans="3:10" s="3" customFormat="1" ht="16.5" customHeight="1">
      <c r="C70" s="14">
        <v>43281</v>
      </c>
      <c r="D70" s="18"/>
      <c r="E70" s="18"/>
      <c r="F70" s="22" t="s">
        <v>64</v>
      </c>
      <c r="G70" s="32" t="s">
        <v>98</v>
      </c>
      <c r="H70" s="40">
        <v>2604.26</v>
      </c>
      <c r="I70" s="44">
        <f t="shared" si="0"/>
        <v>2604.26</v>
      </c>
      <c r="J70" s="41">
        <v>1</v>
      </c>
    </row>
    <row r="71" spans="3:10" s="3" customFormat="1" ht="16.5" customHeight="1">
      <c r="C71" s="14">
        <v>43281</v>
      </c>
      <c r="D71" s="18"/>
      <c r="E71" s="18"/>
      <c r="F71" s="22" t="s">
        <v>65</v>
      </c>
      <c r="G71" s="32" t="s">
        <v>98</v>
      </c>
      <c r="H71" s="40">
        <v>1093.659</v>
      </c>
      <c r="I71" s="44">
        <f t="shared" si="0"/>
        <v>40465.383</v>
      </c>
      <c r="J71" s="41">
        <v>37</v>
      </c>
    </row>
    <row r="72" spans="3:10" s="3" customFormat="1" ht="16.5" customHeight="1">
      <c r="C72" s="14">
        <v>43281</v>
      </c>
      <c r="D72" s="18"/>
      <c r="E72" s="18"/>
      <c r="F72" s="22" t="s">
        <v>66</v>
      </c>
      <c r="G72" s="32" t="s">
        <v>98</v>
      </c>
      <c r="H72" s="40">
        <v>1336.704</v>
      </c>
      <c r="I72" s="44">
        <f t="shared" si="0"/>
        <v>36091.008</v>
      </c>
      <c r="J72" s="41">
        <v>27</v>
      </c>
    </row>
    <row r="73" spans="3:10" s="3" customFormat="1" ht="16.5" customHeight="1">
      <c r="C73" s="14">
        <v>43281</v>
      </c>
      <c r="D73" s="18"/>
      <c r="E73" s="18"/>
      <c r="F73" s="22" t="s">
        <v>67</v>
      </c>
      <c r="G73" s="32" t="s">
        <v>98</v>
      </c>
      <c r="H73" s="40">
        <v>2354.1</v>
      </c>
      <c r="I73" s="44">
        <f t="shared" si="0"/>
        <v>4708.2</v>
      </c>
      <c r="J73" s="41">
        <v>2</v>
      </c>
    </row>
    <row r="74" spans="3:10" s="3" customFormat="1" ht="16.5" customHeight="1">
      <c r="C74" s="14">
        <v>43281</v>
      </c>
      <c r="D74" s="18"/>
      <c r="E74" s="18"/>
      <c r="F74" s="22" t="s">
        <v>68</v>
      </c>
      <c r="G74" s="32" t="s">
        <v>98</v>
      </c>
      <c r="H74" s="40">
        <v>3009</v>
      </c>
      <c r="I74" s="44">
        <f t="shared" si="0"/>
        <v>0</v>
      </c>
      <c r="J74" s="41">
        <v>0</v>
      </c>
    </row>
    <row r="75" spans="3:10" s="3" customFormat="1" ht="16.5" customHeight="1">
      <c r="C75" s="14">
        <v>43281</v>
      </c>
      <c r="D75" s="18"/>
      <c r="E75" s="18"/>
      <c r="F75" s="22" t="s">
        <v>69</v>
      </c>
      <c r="G75" s="32" t="s">
        <v>98</v>
      </c>
      <c r="H75" s="40">
        <v>2714</v>
      </c>
      <c r="I75" s="44">
        <f t="shared" si="0"/>
        <v>8142</v>
      </c>
      <c r="J75" s="41">
        <v>3</v>
      </c>
    </row>
    <row r="76" spans="3:10" s="3" customFormat="1" ht="16.5" customHeight="1">
      <c r="C76" s="14">
        <v>43281</v>
      </c>
      <c r="D76" s="18"/>
      <c r="E76" s="18"/>
      <c r="F76" s="22" t="s">
        <v>70</v>
      </c>
      <c r="G76" s="32" t="s">
        <v>98</v>
      </c>
      <c r="H76" s="40">
        <v>3127</v>
      </c>
      <c r="I76" s="44">
        <f t="shared" si="0"/>
        <v>12508</v>
      </c>
      <c r="J76" s="41">
        <v>4</v>
      </c>
    </row>
    <row r="77" spans="3:10" s="3" customFormat="1" ht="16.5" customHeight="1">
      <c r="C77" s="14">
        <v>43281</v>
      </c>
      <c r="D77" s="18"/>
      <c r="E77" s="18"/>
      <c r="F77" s="22" t="s">
        <v>71</v>
      </c>
      <c r="G77" s="32" t="s">
        <v>98</v>
      </c>
      <c r="H77" s="40">
        <v>3764.2</v>
      </c>
      <c r="I77" s="44">
        <f t="shared" si="0"/>
        <v>30113.6</v>
      </c>
      <c r="J77" s="41">
        <v>8</v>
      </c>
    </row>
    <row r="78" spans="3:10" s="3" customFormat="1" ht="16.5" customHeight="1">
      <c r="C78" s="14">
        <v>43281</v>
      </c>
      <c r="D78" s="18"/>
      <c r="E78" s="18"/>
      <c r="F78" s="22" t="s">
        <v>72</v>
      </c>
      <c r="G78" s="32" t="s">
        <v>98</v>
      </c>
      <c r="H78" s="40">
        <v>4010.82</v>
      </c>
      <c r="I78" s="44">
        <f t="shared" si="0"/>
        <v>32086.56</v>
      </c>
      <c r="J78" s="41">
        <v>8</v>
      </c>
    </row>
    <row r="79" spans="3:10" s="3" customFormat="1" ht="16.5" customHeight="1">
      <c r="C79" s="14">
        <v>43281</v>
      </c>
      <c r="D79" s="18"/>
      <c r="E79" s="18"/>
      <c r="F79" s="23" t="s">
        <v>73</v>
      </c>
      <c r="G79" s="32" t="s">
        <v>98</v>
      </c>
      <c r="H79" s="40">
        <v>7021</v>
      </c>
      <c r="I79" s="44">
        <f t="shared" si="0"/>
        <v>14042</v>
      </c>
      <c r="J79" s="41">
        <v>2</v>
      </c>
    </row>
    <row r="80" spans="3:10" s="3" customFormat="1" ht="16.5" customHeight="1">
      <c r="C80" s="14">
        <v>43281</v>
      </c>
      <c r="D80" s="18"/>
      <c r="E80" s="18"/>
      <c r="F80" s="22" t="s">
        <v>74</v>
      </c>
      <c r="G80" s="32" t="s">
        <v>98</v>
      </c>
      <c r="H80" s="40">
        <v>5687.6</v>
      </c>
      <c r="I80" s="44">
        <f aca="true" t="shared" si="1" ref="I80:I117">+J80*H80</f>
        <v>142190</v>
      </c>
      <c r="J80" s="41">
        <v>25</v>
      </c>
    </row>
    <row r="81" spans="3:10" s="3" customFormat="1" ht="16.5" customHeight="1">
      <c r="C81" s="14">
        <v>43281</v>
      </c>
      <c r="D81" s="18"/>
      <c r="E81" s="18"/>
      <c r="F81" s="22" t="s">
        <v>75</v>
      </c>
      <c r="G81" s="32" t="s">
        <v>98</v>
      </c>
      <c r="H81" s="40">
        <v>3196.62</v>
      </c>
      <c r="I81" s="44">
        <f t="shared" si="1"/>
        <v>194993.82</v>
      </c>
      <c r="J81" s="41">
        <v>61</v>
      </c>
    </row>
    <row r="82" spans="3:10" s="3" customFormat="1" ht="16.5" customHeight="1">
      <c r="C82" s="14">
        <v>43281</v>
      </c>
      <c r="D82" s="18"/>
      <c r="E82" s="18"/>
      <c r="F82" s="22" t="s">
        <v>76</v>
      </c>
      <c r="G82" s="32" t="s">
        <v>98</v>
      </c>
      <c r="H82" s="40">
        <v>6224.5</v>
      </c>
      <c r="I82" s="44">
        <f t="shared" si="1"/>
        <v>43571.5</v>
      </c>
      <c r="J82" s="41">
        <v>7</v>
      </c>
    </row>
    <row r="83" spans="3:10" s="3" customFormat="1" ht="16.5" customHeight="1">
      <c r="C83" s="14">
        <v>43281</v>
      </c>
      <c r="D83" s="18"/>
      <c r="E83" s="18"/>
      <c r="F83" s="22" t="s">
        <v>77</v>
      </c>
      <c r="G83" s="32" t="s">
        <v>98</v>
      </c>
      <c r="H83" s="40">
        <v>3305.18</v>
      </c>
      <c r="I83" s="44">
        <f t="shared" si="1"/>
        <v>56188.06</v>
      </c>
      <c r="J83" s="41">
        <v>17</v>
      </c>
    </row>
    <row r="84" spans="3:10" s="3" customFormat="1" ht="16.5" customHeight="1">
      <c r="C84" s="14">
        <v>43281</v>
      </c>
      <c r="D84" s="18"/>
      <c r="E84" s="18"/>
      <c r="F84" s="22" t="s">
        <v>78</v>
      </c>
      <c r="G84" s="32" t="s">
        <v>98</v>
      </c>
      <c r="H84" s="40">
        <v>8224.6</v>
      </c>
      <c r="I84" s="44">
        <f t="shared" si="1"/>
        <v>49347.600000000006</v>
      </c>
      <c r="J84" s="41">
        <v>6</v>
      </c>
    </row>
    <row r="85" spans="3:10" s="3" customFormat="1" ht="16.5" customHeight="1">
      <c r="C85" s="14">
        <v>43281</v>
      </c>
      <c r="D85" s="18"/>
      <c r="E85" s="18"/>
      <c r="F85" s="28" t="s">
        <v>79</v>
      </c>
      <c r="G85" s="32" t="s">
        <v>98</v>
      </c>
      <c r="H85" s="40">
        <v>12921</v>
      </c>
      <c r="I85" s="44">
        <f t="shared" si="1"/>
        <v>0</v>
      </c>
      <c r="J85" s="41">
        <v>0</v>
      </c>
    </row>
    <row r="86" spans="3:10" s="3" customFormat="1" ht="16.5" customHeight="1">
      <c r="C86" s="14">
        <v>43281</v>
      </c>
      <c r="D86" s="18"/>
      <c r="E86" s="18"/>
      <c r="F86" s="23" t="s">
        <v>80</v>
      </c>
      <c r="G86" s="32" t="s">
        <v>98</v>
      </c>
      <c r="H86" s="40">
        <v>15340</v>
      </c>
      <c r="I86" s="44">
        <f t="shared" si="1"/>
        <v>0</v>
      </c>
      <c r="J86" s="41">
        <v>0</v>
      </c>
    </row>
    <row r="87" spans="3:10" s="3" customFormat="1" ht="16.5" customHeight="1">
      <c r="C87" s="14">
        <v>43281</v>
      </c>
      <c r="D87" s="18"/>
      <c r="E87" s="18"/>
      <c r="F87" s="23" t="s">
        <v>81</v>
      </c>
      <c r="G87" s="32" t="s">
        <v>98</v>
      </c>
      <c r="H87" s="40">
        <v>3545.9</v>
      </c>
      <c r="I87" s="44">
        <f t="shared" si="1"/>
        <v>117014.7</v>
      </c>
      <c r="J87" s="41">
        <v>33</v>
      </c>
    </row>
    <row r="88" spans="3:10" s="3" customFormat="1" ht="16.5" customHeight="1">
      <c r="C88" s="14">
        <v>43281</v>
      </c>
      <c r="D88" s="18"/>
      <c r="E88" s="18"/>
      <c r="F88" s="29" t="s">
        <v>82</v>
      </c>
      <c r="G88" s="32" t="s">
        <v>98</v>
      </c>
      <c r="H88" s="40">
        <v>6991.5</v>
      </c>
      <c r="I88" s="44">
        <f t="shared" si="1"/>
        <v>48940.5</v>
      </c>
      <c r="J88" s="41">
        <v>7</v>
      </c>
    </row>
    <row r="89" spans="3:10" s="3" customFormat="1" ht="16.5" customHeight="1">
      <c r="C89" s="14">
        <v>43281</v>
      </c>
      <c r="D89" s="18"/>
      <c r="E89" s="18"/>
      <c r="F89" s="23" t="s">
        <v>83</v>
      </c>
      <c r="G89" s="32" t="s">
        <v>98</v>
      </c>
      <c r="H89" s="40">
        <v>7257</v>
      </c>
      <c r="I89" s="44">
        <f t="shared" si="1"/>
        <v>7257</v>
      </c>
      <c r="J89" s="41">
        <v>1</v>
      </c>
    </row>
    <row r="90" spans="3:10" s="3" customFormat="1" ht="16.5" customHeight="1">
      <c r="C90" s="14">
        <v>43281</v>
      </c>
      <c r="D90" s="18"/>
      <c r="E90" s="18"/>
      <c r="F90" s="28" t="s">
        <v>84</v>
      </c>
      <c r="G90" s="32" t="s">
        <v>98</v>
      </c>
      <c r="H90" s="40">
        <v>15399</v>
      </c>
      <c r="I90" s="44">
        <f t="shared" si="1"/>
        <v>184788</v>
      </c>
      <c r="J90" s="41">
        <v>12</v>
      </c>
    </row>
    <row r="91" spans="3:10" s="3" customFormat="1" ht="16.5" customHeight="1">
      <c r="C91" s="14">
        <v>43281</v>
      </c>
      <c r="D91" s="18"/>
      <c r="E91" s="18"/>
      <c r="F91" s="23" t="s">
        <v>85</v>
      </c>
      <c r="G91" s="32" t="s">
        <v>98</v>
      </c>
      <c r="H91" s="40">
        <v>7906</v>
      </c>
      <c r="I91" s="44">
        <f t="shared" si="1"/>
        <v>23718</v>
      </c>
      <c r="J91" s="41">
        <v>3</v>
      </c>
    </row>
    <row r="92" spans="3:10" s="3" customFormat="1" ht="16.5" customHeight="1">
      <c r="C92" s="14">
        <v>43281</v>
      </c>
      <c r="D92" s="18"/>
      <c r="E92" s="18"/>
      <c r="F92" s="23" t="s">
        <v>86</v>
      </c>
      <c r="G92" s="32" t="s">
        <v>98</v>
      </c>
      <c r="H92" s="40">
        <v>12036</v>
      </c>
      <c r="I92" s="44">
        <f t="shared" si="1"/>
        <v>36108</v>
      </c>
      <c r="J92" s="41">
        <v>3</v>
      </c>
    </row>
    <row r="93" spans="3:10" s="3" customFormat="1" ht="16.5" customHeight="1">
      <c r="C93" s="14">
        <v>43281</v>
      </c>
      <c r="D93" s="18"/>
      <c r="E93" s="18"/>
      <c r="F93" s="23" t="s">
        <v>87</v>
      </c>
      <c r="G93" s="32" t="s">
        <v>98</v>
      </c>
      <c r="H93" s="40">
        <v>10325</v>
      </c>
      <c r="I93" s="44">
        <f t="shared" si="1"/>
        <v>10325</v>
      </c>
      <c r="J93" s="41">
        <v>1</v>
      </c>
    </row>
    <row r="94" spans="3:10" ht="16.5">
      <c r="C94" s="14">
        <v>43281</v>
      </c>
      <c r="D94" s="20"/>
      <c r="E94" s="20"/>
      <c r="F94" s="28" t="s">
        <v>88</v>
      </c>
      <c r="G94" s="32" t="s">
        <v>98</v>
      </c>
      <c r="H94" s="40">
        <v>14455</v>
      </c>
      <c r="I94" s="44">
        <f t="shared" si="1"/>
        <v>14455</v>
      </c>
      <c r="J94" s="41">
        <v>1</v>
      </c>
    </row>
    <row r="95" spans="3:10" ht="16.5">
      <c r="C95" s="14">
        <v>43281</v>
      </c>
      <c r="D95" s="20"/>
      <c r="E95" s="20"/>
      <c r="F95" s="28" t="s">
        <v>89</v>
      </c>
      <c r="G95" s="32" t="s">
        <v>98</v>
      </c>
      <c r="H95" s="40">
        <v>14455</v>
      </c>
      <c r="I95" s="44">
        <f t="shared" si="1"/>
        <v>14455</v>
      </c>
      <c r="J95" s="41">
        <v>1</v>
      </c>
    </row>
    <row r="96" spans="3:10" ht="16.5">
      <c r="C96" s="14">
        <v>43281</v>
      </c>
      <c r="D96" s="20"/>
      <c r="E96" s="20"/>
      <c r="F96" s="28" t="s">
        <v>90</v>
      </c>
      <c r="G96" s="32" t="s">
        <v>98</v>
      </c>
      <c r="H96" s="40">
        <v>14455</v>
      </c>
      <c r="I96" s="44">
        <f t="shared" si="1"/>
        <v>14455</v>
      </c>
      <c r="J96" s="41">
        <v>1</v>
      </c>
    </row>
    <row r="97" spans="3:10" ht="16.5">
      <c r="C97" s="14">
        <v>43281</v>
      </c>
      <c r="D97" s="20"/>
      <c r="E97" s="20"/>
      <c r="F97" s="23" t="s">
        <v>91</v>
      </c>
      <c r="G97" s="32" t="s">
        <v>98</v>
      </c>
      <c r="H97" s="40">
        <v>5898.82</v>
      </c>
      <c r="I97" s="44">
        <f t="shared" si="1"/>
        <v>82583.48</v>
      </c>
      <c r="J97" s="41">
        <v>14</v>
      </c>
    </row>
    <row r="98" spans="3:10" ht="16.5">
      <c r="C98" s="14">
        <v>43281</v>
      </c>
      <c r="D98" s="20"/>
      <c r="E98" s="20"/>
      <c r="F98" s="23" t="s">
        <v>92</v>
      </c>
      <c r="G98" s="32" t="s">
        <v>98</v>
      </c>
      <c r="H98" s="40">
        <v>9676</v>
      </c>
      <c r="I98" s="44">
        <f t="shared" si="1"/>
        <v>77408</v>
      </c>
      <c r="J98" s="41">
        <v>8</v>
      </c>
    </row>
    <row r="99" spans="3:10" ht="16.5">
      <c r="C99" s="14">
        <v>43281</v>
      </c>
      <c r="D99" s="20"/>
      <c r="E99" s="20"/>
      <c r="F99" s="23" t="s">
        <v>93</v>
      </c>
      <c r="G99" s="32" t="s">
        <v>98</v>
      </c>
      <c r="H99" s="40">
        <v>10065.4</v>
      </c>
      <c r="I99" s="44">
        <f t="shared" si="1"/>
        <v>30196.199999999997</v>
      </c>
      <c r="J99" s="41">
        <v>3</v>
      </c>
    </row>
    <row r="100" spans="3:10" ht="16.5">
      <c r="C100" s="14">
        <v>43281</v>
      </c>
      <c r="D100" s="20"/>
      <c r="E100" s="20"/>
      <c r="F100" s="22" t="s">
        <v>94</v>
      </c>
      <c r="G100" s="32" t="s">
        <v>98</v>
      </c>
      <c r="H100" s="40">
        <v>1064.844</v>
      </c>
      <c r="I100" s="44">
        <f t="shared" si="1"/>
        <v>141624.252</v>
      </c>
      <c r="J100" s="41">
        <v>133</v>
      </c>
    </row>
    <row r="101" spans="3:10" ht="16.5">
      <c r="C101" s="14">
        <v>43281</v>
      </c>
      <c r="D101" s="20"/>
      <c r="E101" s="20"/>
      <c r="F101" s="22" t="s">
        <v>95</v>
      </c>
      <c r="G101" s="32" t="s">
        <v>98</v>
      </c>
      <c r="H101" s="40">
        <v>1064.84</v>
      </c>
      <c r="I101" s="44">
        <f t="shared" si="1"/>
        <v>79863</v>
      </c>
      <c r="J101" s="41">
        <v>75</v>
      </c>
    </row>
    <row r="102" spans="3:10" ht="16.5">
      <c r="C102" s="14">
        <v>43281</v>
      </c>
      <c r="D102" s="20"/>
      <c r="E102" s="20"/>
      <c r="F102" s="30" t="s">
        <v>96</v>
      </c>
      <c r="G102" s="32" t="s">
        <v>98</v>
      </c>
      <c r="H102" s="40">
        <v>1064.84</v>
      </c>
      <c r="I102" s="44">
        <f t="shared" si="1"/>
        <v>79863</v>
      </c>
      <c r="J102" s="41">
        <v>75</v>
      </c>
    </row>
    <row r="103" spans="3:10" ht="16.5">
      <c r="C103" s="14">
        <v>43281</v>
      </c>
      <c r="D103" s="20"/>
      <c r="E103" s="20"/>
      <c r="F103" s="30" t="s">
        <v>97</v>
      </c>
      <c r="G103" s="32" t="s">
        <v>98</v>
      </c>
      <c r="H103" s="40">
        <v>1064.84</v>
      </c>
      <c r="I103" s="44">
        <f t="shared" si="1"/>
        <v>79863</v>
      </c>
      <c r="J103" s="41">
        <v>75</v>
      </c>
    </row>
    <row r="104" spans="3:10" ht="16.5">
      <c r="C104" s="14">
        <v>43281</v>
      </c>
      <c r="D104" s="20"/>
      <c r="E104" s="20"/>
      <c r="F104" s="22" t="s">
        <v>107</v>
      </c>
      <c r="G104" s="32" t="s">
        <v>98</v>
      </c>
      <c r="H104" s="37">
        <v>106.2</v>
      </c>
      <c r="I104" s="44">
        <f t="shared" si="1"/>
        <v>5734.8</v>
      </c>
      <c r="J104" s="41">
        <v>54</v>
      </c>
    </row>
    <row r="105" spans="3:10" ht="16.5">
      <c r="C105" s="14">
        <v>43281</v>
      </c>
      <c r="D105" s="20"/>
      <c r="E105" s="20"/>
      <c r="F105" s="22" t="s">
        <v>108</v>
      </c>
      <c r="G105" s="32" t="s">
        <v>98</v>
      </c>
      <c r="H105" s="37">
        <v>102.2</v>
      </c>
      <c r="I105" s="44">
        <f t="shared" si="1"/>
        <v>0</v>
      </c>
      <c r="J105" s="41">
        <v>0</v>
      </c>
    </row>
    <row r="106" spans="3:10" ht="16.5">
      <c r="C106" s="14">
        <v>43281</v>
      </c>
      <c r="D106" s="20"/>
      <c r="E106" s="20"/>
      <c r="F106" s="22" t="s">
        <v>109</v>
      </c>
      <c r="G106" s="32" t="s">
        <v>98</v>
      </c>
      <c r="H106" s="37">
        <v>342.2</v>
      </c>
      <c r="I106" s="44">
        <f t="shared" si="1"/>
        <v>109161.8</v>
      </c>
      <c r="J106" s="41">
        <v>319</v>
      </c>
    </row>
    <row r="107" spans="3:10" ht="16.5">
      <c r="C107" s="14">
        <v>43281</v>
      </c>
      <c r="D107" s="20"/>
      <c r="E107" s="20"/>
      <c r="F107" s="22" t="s">
        <v>110</v>
      </c>
      <c r="G107" s="32" t="s">
        <v>98</v>
      </c>
      <c r="H107" s="37">
        <v>147.5</v>
      </c>
      <c r="I107" s="44">
        <f t="shared" si="1"/>
        <v>30385</v>
      </c>
      <c r="J107" s="41">
        <v>206</v>
      </c>
    </row>
    <row r="108" spans="3:10" ht="16.5">
      <c r="C108" s="14">
        <v>43281</v>
      </c>
      <c r="D108" s="20"/>
      <c r="E108" s="20"/>
      <c r="F108" s="22" t="s">
        <v>111</v>
      </c>
      <c r="G108" s="32" t="s">
        <v>121</v>
      </c>
      <c r="H108" s="37">
        <v>13334</v>
      </c>
      <c r="I108" s="44">
        <f t="shared" si="1"/>
        <v>40002</v>
      </c>
      <c r="J108" s="41">
        <v>3</v>
      </c>
    </row>
    <row r="109" spans="3:10" ht="16.5">
      <c r="C109" s="14">
        <v>43281</v>
      </c>
      <c r="D109" s="20"/>
      <c r="E109" s="20"/>
      <c r="F109" s="22" t="s">
        <v>112</v>
      </c>
      <c r="G109" s="32" t="s">
        <v>121</v>
      </c>
      <c r="H109" s="37">
        <v>8142</v>
      </c>
      <c r="I109" s="44">
        <f t="shared" si="1"/>
        <v>125238.76363636296</v>
      </c>
      <c r="J109" s="41">
        <v>15.3818181818181</v>
      </c>
    </row>
    <row r="110" spans="3:10" ht="16.5">
      <c r="C110" s="14">
        <v>43281</v>
      </c>
      <c r="D110" s="20"/>
      <c r="E110" s="20"/>
      <c r="F110" s="22" t="s">
        <v>113</v>
      </c>
      <c r="G110" s="32" t="s">
        <v>121</v>
      </c>
      <c r="H110" s="37">
        <v>12213</v>
      </c>
      <c r="I110" s="44">
        <f t="shared" si="1"/>
        <v>180086.2363636358</v>
      </c>
      <c r="J110" s="41">
        <v>14.7454545454545</v>
      </c>
    </row>
    <row r="111" spans="3:10" ht="16.5">
      <c r="C111" s="14">
        <v>43281</v>
      </c>
      <c r="D111" s="20"/>
      <c r="E111" s="20"/>
      <c r="F111" s="22" t="s">
        <v>114</v>
      </c>
      <c r="G111" s="32" t="s">
        <v>121</v>
      </c>
      <c r="H111" s="37">
        <v>10620</v>
      </c>
      <c r="I111" s="44">
        <f t="shared" si="1"/>
        <v>204483.27272727215</v>
      </c>
      <c r="J111" s="41">
        <v>19.2545454545454</v>
      </c>
    </row>
    <row r="112" spans="3:10" ht="16.5">
      <c r="C112" s="14">
        <v>43281</v>
      </c>
      <c r="D112" s="20"/>
      <c r="E112" s="20"/>
      <c r="F112" s="22" t="s">
        <v>115</v>
      </c>
      <c r="G112" s="32" t="s">
        <v>121</v>
      </c>
      <c r="H112" s="37">
        <v>12390</v>
      </c>
      <c r="I112" s="44">
        <f t="shared" si="1"/>
        <v>49560</v>
      </c>
      <c r="J112" s="41">
        <v>4</v>
      </c>
    </row>
    <row r="113" spans="3:10" ht="16.5">
      <c r="C113" s="14">
        <v>43281</v>
      </c>
      <c r="D113" s="20"/>
      <c r="E113" s="20"/>
      <c r="F113" s="22" t="s">
        <v>116</v>
      </c>
      <c r="G113" s="32" t="s">
        <v>98</v>
      </c>
      <c r="H113" s="37">
        <v>584.1</v>
      </c>
      <c r="I113" s="44">
        <f t="shared" si="1"/>
        <v>57825.9</v>
      </c>
      <c r="J113" s="41">
        <v>99</v>
      </c>
    </row>
    <row r="114" spans="3:10" ht="16.5">
      <c r="C114" s="14">
        <v>43281</v>
      </c>
      <c r="D114" s="20"/>
      <c r="E114" s="20"/>
      <c r="F114" s="22" t="s">
        <v>117</v>
      </c>
      <c r="G114" s="32" t="s">
        <v>98</v>
      </c>
      <c r="H114" s="37">
        <v>684.4</v>
      </c>
      <c r="I114" s="44">
        <f t="shared" si="1"/>
        <v>6844</v>
      </c>
      <c r="J114" s="41">
        <v>10</v>
      </c>
    </row>
    <row r="115" spans="3:10" ht="16.5">
      <c r="C115" s="14">
        <v>43281</v>
      </c>
      <c r="D115" s="20"/>
      <c r="E115" s="20"/>
      <c r="F115" s="22" t="s">
        <v>118</v>
      </c>
      <c r="G115" s="32" t="s">
        <v>98</v>
      </c>
      <c r="H115" s="37">
        <v>407.5</v>
      </c>
      <c r="I115" s="44">
        <f t="shared" si="1"/>
        <v>0</v>
      </c>
      <c r="J115" s="41">
        <v>0</v>
      </c>
    </row>
    <row r="116" spans="3:10" ht="16.5">
      <c r="C116" s="14">
        <v>43281</v>
      </c>
      <c r="D116" s="20"/>
      <c r="E116" s="20"/>
      <c r="F116" s="22" t="s">
        <v>119</v>
      </c>
      <c r="G116" s="32" t="s">
        <v>98</v>
      </c>
      <c r="H116" s="37">
        <v>224.2</v>
      </c>
      <c r="I116" s="44">
        <f t="shared" si="1"/>
        <v>41925.4</v>
      </c>
      <c r="J116" s="41">
        <v>187</v>
      </c>
    </row>
    <row r="117" spans="3:10" ht="16.5">
      <c r="C117" s="14">
        <v>43281</v>
      </c>
      <c r="D117" s="20"/>
      <c r="E117" s="20"/>
      <c r="F117" s="22" t="s">
        <v>120</v>
      </c>
      <c r="G117" s="32" t="s">
        <v>98</v>
      </c>
      <c r="H117" s="37">
        <v>295</v>
      </c>
      <c r="I117" s="44">
        <f t="shared" si="1"/>
        <v>342790</v>
      </c>
      <c r="J117" s="41">
        <v>1162</v>
      </c>
    </row>
    <row r="118" spans="3:10" ht="12.75">
      <c r="C118" s="20"/>
      <c r="D118" s="20"/>
      <c r="E118" s="20"/>
      <c r="F118" s="20"/>
      <c r="G118" s="20"/>
      <c r="H118" s="20"/>
      <c r="I118" s="20"/>
      <c r="J118" s="20"/>
    </row>
    <row r="119" spans="3:10" ht="12.75">
      <c r="C119" s="20"/>
      <c r="D119" s="20"/>
      <c r="E119" s="20"/>
      <c r="F119" s="20"/>
      <c r="G119" s="20"/>
      <c r="H119" s="20"/>
      <c r="I119" s="20"/>
      <c r="J119" s="20"/>
    </row>
    <row r="120" spans="3:10" ht="12.75">
      <c r="C120" s="20"/>
      <c r="D120" s="20"/>
      <c r="E120" s="20"/>
      <c r="F120" s="20"/>
      <c r="G120" s="20"/>
      <c r="H120" s="20"/>
      <c r="I120" s="20"/>
      <c r="J120" s="20"/>
    </row>
    <row r="123" ht="13.5" thickBot="1"/>
    <row r="124" spans="8:9" ht="54.75" customHeight="1" thickBot="1">
      <c r="H124" s="47" t="s">
        <v>126</v>
      </c>
      <c r="I124" s="48">
        <f>SUM(I15:I117)</f>
        <v>6321829.800353503</v>
      </c>
    </row>
  </sheetData>
  <sheetProtection/>
  <mergeCells count="5">
    <mergeCell ref="C6:J6"/>
    <mergeCell ref="D12:D14"/>
    <mergeCell ref="C12:C14"/>
    <mergeCell ref="C7:J7"/>
    <mergeCell ref="C9:J9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djimenez</cp:lastModifiedBy>
  <cp:lastPrinted>2018-05-01T21:35:19Z</cp:lastPrinted>
  <dcterms:created xsi:type="dcterms:W3CDTF">2006-07-11T17:39:34Z</dcterms:created>
  <dcterms:modified xsi:type="dcterms:W3CDTF">2018-06-30T16:00:50Z</dcterms:modified>
  <cp:category/>
  <cp:version/>
  <cp:contentType/>
  <cp:contentStatus/>
</cp:coreProperties>
</file>