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30" windowHeight="4755" tabRatio="804" firstSheet="1" activeTab="1"/>
  </bookViews>
  <sheets>
    <sheet name="PA2" sheetId="4" state="hidden" r:id="rId1"/>
    <sheet name="POA-2017 DE CREPOL" sheetId="9" r:id="rId2"/>
    <sheet name="PLAN NECESIDADES CREPOL" sheetId="10" r:id="rId3"/>
  </sheets>
  <calcPr calcId="152511"/>
</workbook>
</file>

<file path=xl/calcChain.xml><?xml version="1.0" encoding="utf-8"?>
<calcChain xmlns="http://schemas.openxmlformats.org/spreadsheetml/2006/main">
  <c r="L40" i="9"/>
  <c r="D105" i="10"/>
  <c r="D98"/>
  <c r="D88"/>
  <c r="D81"/>
  <c r="D75"/>
  <c r="D67"/>
  <c r="D29" l="1"/>
  <c r="D60" l="1"/>
</calcChain>
</file>

<file path=xl/sharedStrings.xml><?xml version="1.0" encoding="utf-8"?>
<sst xmlns="http://schemas.openxmlformats.org/spreadsheetml/2006/main" count="252" uniqueCount="177">
  <si>
    <t xml:space="preserve">META ESTRATÉGICA </t>
  </si>
  <si>
    <t>OBJETIVO</t>
  </si>
  <si>
    <t>INDICADOR</t>
  </si>
  <si>
    <t>LÍNEA BASE</t>
  </si>
  <si>
    <t>VALORES PLANEADOS</t>
  </si>
  <si>
    <t>NOMBRE</t>
  </si>
  <si>
    <t>1.TRIM</t>
  </si>
  <si>
    <t>2.TRIM</t>
  </si>
  <si>
    <t>3.TRIM</t>
  </si>
  <si>
    <t>4.TRIM</t>
  </si>
  <si>
    <t>TOTAL</t>
  </si>
  <si>
    <t>ESTRATEGIAS</t>
  </si>
  <si>
    <t>ACCIONES</t>
  </si>
  <si>
    <t>TIEMPO</t>
  </si>
  <si>
    <t>RESPONSABLE</t>
  </si>
  <si>
    <t>RESULTADO DE LA ESTRATEGIA</t>
  </si>
  <si>
    <t>PRESUPUESTO PARA LA ESTRATEGIA</t>
  </si>
  <si>
    <t>Firma del Gerente del Plan.</t>
  </si>
  <si>
    <t>POLICIA NACIONAL REPÚBLICA DOMINICANA</t>
  </si>
  <si>
    <t>Direcciones dotadas con el estándar requerido para su funcionamiento.</t>
  </si>
  <si>
    <t>Eficiencia</t>
  </si>
  <si>
    <t xml:space="preserve"> </t>
  </si>
  <si>
    <t>SUB-DIRECTORES DE LAS DIRECCIONES</t>
  </si>
  <si>
    <r>
      <t>GERENT</t>
    </r>
    <r>
      <rPr>
        <b/>
        <sz val="12"/>
        <rFont val="Arial"/>
        <family val="2"/>
      </rPr>
      <t>E:</t>
    </r>
    <r>
      <rPr>
        <sz val="12"/>
        <rFont val="Arial"/>
        <family val="2"/>
      </rPr>
      <t xml:space="preserve">  DIRECTOR DE SOPORTE Y SERVICIOS</t>
    </r>
  </si>
  <si>
    <t>PLAN DE ACCIÓN 2014</t>
  </si>
  <si>
    <t xml:space="preserve">1-   Adquirir y Distribuir con efectividad los recursos logísticos solicitados y asegurar un adecuado uso de los mismos.  </t>
  </si>
  <si>
    <t>04/01/2014 hasta 04-02-2014</t>
  </si>
  <si>
    <t>11/02/2014 hasta11-03-2014</t>
  </si>
  <si>
    <t>18-03-2014 hasta18-04-2014</t>
  </si>
  <si>
    <t>01-06-2014hasta 01-12-2014</t>
  </si>
  <si>
    <t>DIRECCION DE SOPORTE Y SERVICIOS  Y COMDTE DE DEPTOS. CON LA DIREC. DE PLANIFICACION ESTRATEGICA</t>
  </si>
  <si>
    <t xml:space="preserve">  DIRECCION DE SOPORTES Y SERVICIOS Y COMANDTES DE DPTOS</t>
  </si>
  <si>
    <t>DIRECCION DE SOPORTE Y SERVICIOS</t>
  </si>
  <si>
    <t>DIRECCION DE SOPORTE Y SERVICIOS Y COMANDANTE DE TRANSPORTACION</t>
  </si>
  <si>
    <t>SUB-DIRECTOR DE SOPORTES Y SERVICIOS Y COMANDANTE TRANSPORTACION</t>
  </si>
  <si>
    <t xml:space="preserve">  AUDITOR SOPORTE Y SERVICIOS P.N.,</t>
  </si>
  <si>
    <t>ADQUISICION Y DISTRIBICION CON EFECTIVIDAD LOS RECURSOS LOGISTICOS Y UN  ADECUADO USO EN LOS MISMO</t>
  </si>
  <si>
    <t>2.1 Levantamiento y diagnóstico de las condiciones de  los destacamentos por Direcciones Regionales</t>
  </si>
  <si>
    <t>1.7 Realizar auditorias semestrales a todos los recursos logísticos.</t>
  </si>
  <si>
    <t>1.5 Gestionar que todas las flotillas vehiculares de la institucion esten dotadas de su seguro de ley, ficha y placa correspondiente.</t>
  </si>
  <si>
    <t>DIRECTOR SOPORTE Y SERVICIOS Y COMDTE DEPTO INGENIERIA</t>
  </si>
  <si>
    <t>ACONDICIONAMIENTO Y ADECENTAMIENTO DE LAS DESTACAMENTOS POLICIALES.</t>
  </si>
  <si>
    <t>1.6 Evaluar y capacitar  los conductores de las diferentes flotillas vehiculares de la P.N,.</t>
  </si>
  <si>
    <t>1.4 Orientar a los miembros P.N., en el   manejo de los recursos logisticos.</t>
  </si>
  <si>
    <r>
      <rPr>
        <sz val="12"/>
        <color indexed="62"/>
        <rFont val="Arial"/>
        <family val="2"/>
      </rPr>
      <t>1.3 Hacer levantamiento en coordinación con la parte solicitante e identificar las necesidades y validar sus requerimientos</t>
    </r>
    <r>
      <rPr>
        <sz val="12"/>
        <color indexed="62"/>
        <rFont val="Arial"/>
        <family val="2"/>
      </rPr>
      <t>.</t>
    </r>
    <r>
      <rPr>
        <sz val="12"/>
        <rFont val="Arial"/>
        <family val="2"/>
      </rPr>
      <t xml:space="preserve">    </t>
    </r>
  </si>
  <si>
    <t>1.2   Crear formulario estandar para el requerimiento de las necesidades y Actualizar los formularios administrativos de los recursos logisticos de cada Dirección</t>
  </si>
  <si>
    <r>
      <t xml:space="preserve"> </t>
    </r>
    <r>
      <rPr>
        <sz val="12"/>
        <color indexed="62"/>
        <rFont val="Arial"/>
        <family val="2"/>
      </rPr>
      <t>Administrar los Recursos logísticos  de  de manera efectiva  y  Distribuirlo en un 20</t>
    </r>
    <r>
      <rPr>
        <b/>
        <sz val="12"/>
        <color indexed="62"/>
        <rFont val="Arial"/>
        <family val="2"/>
      </rPr>
      <t>%</t>
    </r>
    <r>
      <rPr>
        <sz val="12"/>
        <color indexed="62"/>
        <rFont val="Arial"/>
        <family val="2"/>
      </rPr>
      <t xml:space="preserve"> a todas las Direcciones </t>
    </r>
    <r>
      <rPr>
        <sz val="12"/>
        <color indexed="62"/>
        <rFont val="Arial"/>
        <family val="2"/>
      </rPr>
      <t xml:space="preserve"> </t>
    </r>
  </si>
  <si>
    <t>2,2 Elaboración de propuesta Presupuestaria</t>
  </si>
  <si>
    <t>Destacamentos reparado y remosados a nivel nacional</t>
  </si>
  <si>
    <r>
      <t>OBJETIVO INSTITUCIONAL</t>
    </r>
    <r>
      <rPr>
        <sz val="12"/>
        <color indexed="8"/>
        <rFont val="Arial"/>
        <family val="2"/>
      </rPr>
      <t>:</t>
    </r>
    <r>
      <rPr>
        <sz val="12"/>
        <color indexed="56"/>
        <rFont val="Arial"/>
        <family val="2"/>
      </rPr>
      <t xml:space="preserve"> Efectivizar la capacidad administrativa en el 100%  a  nivel central de la Policía Nacional.</t>
    </r>
  </si>
  <si>
    <t xml:space="preserve"> SOPORTE Y SERVICIO</t>
  </si>
  <si>
    <r>
      <t>EJE ESTRATÈGICO</t>
    </r>
    <r>
      <rPr>
        <sz val="12"/>
        <color indexed="8"/>
        <rFont val="Arial"/>
        <family val="2"/>
      </rPr>
      <t>:</t>
    </r>
    <r>
      <rPr>
        <sz val="12"/>
        <color indexed="17"/>
        <rFont val="Arial"/>
        <family val="2"/>
      </rPr>
      <t xml:space="preserve"> </t>
    </r>
    <r>
      <rPr>
        <sz val="12"/>
        <rFont val="Arial"/>
        <family val="2"/>
      </rPr>
      <t xml:space="preserve"> </t>
    </r>
    <r>
      <rPr>
        <sz val="12"/>
        <color indexed="56"/>
        <rFont val="Arial"/>
        <family val="2"/>
      </rPr>
      <t>SOPORTE Y SERVICIOS P.N</t>
    </r>
  </si>
  <si>
    <r>
      <rPr>
        <sz val="12"/>
        <color indexed="62"/>
        <rFont val="Arial"/>
        <family val="2"/>
      </rPr>
      <t>1.1</t>
    </r>
    <r>
      <rPr>
        <b/>
        <sz val="12"/>
        <color indexed="62"/>
        <rFont val="Arial"/>
        <family val="2"/>
      </rPr>
      <t xml:space="preserve"> </t>
    </r>
    <r>
      <rPr>
        <sz val="12"/>
        <color indexed="62"/>
        <rFont val="Arial"/>
        <family val="2"/>
      </rPr>
      <t xml:space="preserve">  Elaborar un manual de politicas de adquisición  y mantenimiento de los recursos logísticos de la  P.N</t>
    </r>
  </si>
  <si>
    <t xml:space="preserve">2. Construir, Reparar y Remozar los Destacamentos a nivel Nacional </t>
  </si>
  <si>
    <t>2.3 Gestionar la adquisición del personal técnico para el cumplimiento de la reparación y remozamiento de los destacamentos a nivel nacional.</t>
  </si>
  <si>
    <r>
      <t>ESTRATEGIA INSTITUCIONAL:</t>
    </r>
    <r>
      <rPr>
        <sz val="12"/>
        <rFont val="Arial"/>
        <family val="2"/>
      </rPr>
      <t xml:space="preserve"> </t>
    </r>
    <r>
      <rPr>
        <sz val="12"/>
        <color indexed="56"/>
        <rFont val="Arial"/>
        <family val="2"/>
      </rPr>
      <t xml:space="preserve">Establecer y desarrollar un plan para mejorar la dotación y la gestión de los recursos logísticos de la Policía </t>
    </r>
    <r>
      <rPr>
        <sz val="12"/>
        <color indexed="62"/>
        <rFont val="Arial"/>
        <family val="2"/>
      </rPr>
      <t>Nacional.</t>
    </r>
  </si>
  <si>
    <t>CLASE</t>
  </si>
  <si>
    <t>Calidad</t>
  </si>
  <si>
    <t xml:space="preserve">POLICÍA NACIONAL </t>
  </si>
  <si>
    <t>-</t>
  </si>
  <si>
    <t>REPUBLICA DOMINICANA</t>
  </si>
  <si>
    <t>PLAN OPERATIVO ANUAL 2017</t>
  </si>
  <si>
    <r>
      <t>FOCO ESTRATÈGICO</t>
    </r>
    <r>
      <rPr>
        <sz val="10"/>
        <rFont val="Arial"/>
        <family val="2"/>
      </rPr>
      <t>: Transformación de la Cultura Institucional.</t>
    </r>
  </si>
  <si>
    <r>
      <t>OBJETIVO ESTRATEGICO</t>
    </r>
    <r>
      <rPr>
        <sz val="10"/>
        <rFont val="Arial"/>
        <family val="2"/>
      </rPr>
      <t>:  Emprender un plan de transformación cultural en diferentes órdenes, desde la revisión de la doctrina policial hasta la puesta en funcionamiento de nuevos protocolos para la organización, gestión y actuación policial, acordes con la misión moderna que nos asigna la Constitución.</t>
    </r>
  </si>
  <si>
    <t>Revisión y recomendación al Consejo Superior Policial, para implementar el uso de los manuales de funciones, procedimientos y perfiles de cargos, en cada Dirección Policial.</t>
  </si>
  <si>
    <t>Diseñar y proponer normas que procuren cambios sustanciales en la metodología de trabajo de los miembros de la institución, en el ámbito administrativo Policial y en las actuaciones preventivas que se relacionen con las actividades de la Institución.</t>
  </si>
  <si>
    <t>Coordinar la efectiva ejecución de proyectos que incidan en la transformación cultural en diferentes órdenes para la organización, gestión y actuación policial, de cara a la reforma y modernización de la Policía Nacional,  acordes con la misión moderna que nos asigna la Constitución.</t>
  </si>
  <si>
    <t>Proponer o recomendar modificaciones legales que mejoren el desempeño de la institución y de los contratos, de tal manera que se busque siempre la eficiencia y la eficacia.</t>
  </si>
  <si>
    <t>Revisar, adecuar y reformular todo lo concerniente a las nuevas legislaciones en materia de Policía.</t>
  </si>
  <si>
    <t>Eficacia</t>
  </si>
  <si>
    <t>Miembros CREPOL y  de Asuntos Legales, P.N.</t>
  </si>
  <si>
    <t>Miembros CREPOL y de Recursos Humanos, P.N.</t>
  </si>
  <si>
    <t>Escala salarial para el personal policial abjustado e implementado.</t>
  </si>
  <si>
    <t>Miembros CREPOL y equipo tecnico DICAI.</t>
  </si>
  <si>
    <t>Codigo de Etica funcional e implementado.</t>
  </si>
  <si>
    <t>Miembros y equipo técnico  CREPOL.</t>
  </si>
  <si>
    <t>Miembros policiales consientizados sobre el rol institucional de su funciones, de manera que cumplan a cabalidad y efectividad los servicios ante el nuevo esquema de seguridad pública.</t>
  </si>
  <si>
    <t>Manuales de procesos y procedimientos de Operaciones Policiales  implementados con forme al nuevo esquema de seguridad pública para hacer respetar las leyes, la vida, la prosperidad y el respeto a los derechos humanos.</t>
  </si>
  <si>
    <t>Miembros CREPOL y de la Dirección de Operaciones Policiales.</t>
  </si>
  <si>
    <t>Estruturacion orgánica de la Direccion de Asuntos Internos ajustada e inplementada conforme a la naturaleza y efectividad de sus funciones de investigacion.</t>
  </si>
  <si>
    <t xml:space="preserve">Ley Institucional de la Policía Nacional aprobada y funcional. </t>
  </si>
  <si>
    <t>TOTAL GENERAL</t>
  </si>
  <si>
    <t>Transcripcion de la estretegia</t>
  </si>
  <si>
    <t>UNITARIO</t>
  </si>
  <si>
    <t>UNIDAD DESTINO</t>
  </si>
  <si>
    <t>COSTO TOTAL</t>
  </si>
  <si>
    <t>VALOR UNIT</t>
  </si>
  <si>
    <t>CANT.</t>
  </si>
  <si>
    <t>DESCRIPCION DEL ELEMENTO</t>
  </si>
  <si>
    <t>PLAN DE NECESIDADES 2017</t>
  </si>
  <si>
    <t>POLICIA NACIONAL</t>
  </si>
  <si>
    <t>2. Revisar modificaciones al códico de ética policial.</t>
  </si>
  <si>
    <t>2.2- Proponer observaciones a modificaciones del código de ética policial.</t>
  </si>
  <si>
    <t>3. Elaborar manuales de procedimientos de Operaciones Policiales.</t>
  </si>
  <si>
    <t>3.1- Elaborar y preparar  manuales de procesos y procedimientos de Operaciones Policiales.</t>
  </si>
  <si>
    <t>3.2- Proponer la aprobacion de nuevos manuales de procesos y procedimientos de Operaciones Policiales.</t>
  </si>
  <si>
    <t>4.2 Proponer aprobacion de la escala salarial diseñada para el personal policial.</t>
  </si>
  <si>
    <t>5.2- Proponer la aprobacion de la adecuacion de  la estructura organica de la Direccion de Asuntos Interno, P.N.</t>
  </si>
  <si>
    <t>5.1- Revisar y adecuar  la estructura organica de la Direccion de Asuntos Interno, P.N.</t>
  </si>
  <si>
    <t xml:space="preserve">6. Impartir charla sobre reforma, uso de manuales de funciomes, procedimientos y perfiles de cargos, en cada Dirección Policial. </t>
  </si>
  <si>
    <t>6.1- Elaborar y preparar charlas sobre reforma, uso de manuales de funciomes,  Procedimientos y perfiles de cargos.</t>
  </si>
  <si>
    <t>4.1 Revisar y elaborar escala salarial para el personal policial.</t>
  </si>
  <si>
    <t xml:space="preserve">6.2- Impartir ciclos de charlas sobre reforma, uso de manuales de funciomes, procedimientos y perfiles de cargos, en cada Dirección Policial. </t>
  </si>
  <si>
    <t>Comisión Ejecutiva de Reforma Policial.</t>
  </si>
  <si>
    <t>1. Gestionar Proyecto de Reforma de Ley Institucional.</t>
  </si>
  <si>
    <t>5. Adecuar la estructura organizacional  y funcional de la Direccion de Asuntos Interno, P.N.</t>
  </si>
  <si>
    <t>Útiles de escritorio, oficina y enseñanza</t>
  </si>
  <si>
    <t>(50) de c/u.</t>
  </si>
  <si>
    <t>Ropas y Calzados</t>
  </si>
  <si>
    <t>Prendas de vestir</t>
  </si>
  <si>
    <t>Picaderas, café, agua, jugos, refrescos.</t>
  </si>
  <si>
    <t>Alimentos y bebidas para personas</t>
  </si>
  <si>
    <t>43 grupos</t>
  </si>
  <si>
    <t>Gasolina, Gasoil, aceites.</t>
  </si>
  <si>
    <t>Combustibles y lubricantes</t>
  </si>
  <si>
    <t>Viajes al interior del país para realizar levantamientos e impartir charlas y conferencias.</t>
  </si>
  <si>
    <t>Viáticos dentro del país</t>
  </si>
  <si>
    <t>Papel, sobres manila, Post-It y libros record.</t>
  </si>
  <si>
    <t>Productos de papel y cartón</t>
  </si>
  <si>
    <t>hojas timbradas, libretas serigrafiadas, brochures, folder satinados.</t>
  </si>
  <si>
    <t>Productos de artes gráficas</t>
  </si>
  <si>
    <t>Llantas y neumáticos.</t>
  </si>
  <si>
    <t>Llantas y neumáticos</t>
  </si>
  <si>
    <t>13 juegos</t>
  </si>
  <si>
    <t>Materiales y Útiles relacionados con Informática.</t>
  </si>
  <si>
    <t>Materiales y útiles relacionados con informática</t>
  </si>
  <si>
    <t xml:space="preserve">Micrófonos, amplificador de sonido, bocinas, data show, pantalla para proyectar, cámara fotográfica profesional digital. </t>
  </si>
  <si>
    <t>Equipo educacional y recreativo</t>
  </si>
  <si>
    <t xml:space="preserve">Vehículo de un eje (minibús). </t>
  </si>
  <si>
    <t>Equipo de transporte</t>
  </si>
  <si>
    <t xml:space="preserve">Materiales de limpieza. </t>
  </si>
  <si>
    <t>Material de Limpieza</t>
  </si>
  <si>
    <t xml:space="preserve">Computadoras, Scanner, Teléfonos Inalámbricos, Fax, Impresoras con Sistema de tinta continuo, UPS 700. </t>
  </si>
  <si>
    <t>Equipo de computación</t>
  </si>
  <si>
    <t>5 de C/U</t>
  </si>
  <si>
    <t>Escritorios, sillones, sillas secretariales, sillas para visitantes, mesas para computadoras, neveras ejecutivas, archivos modulares, fotocopiadora, sofá.</t>
  </si>
  <si>
    <t>Equipos y muebles de oficina</t>
  </si>
  <si>
    <t xml:space="preserve">Nombramiento de Soportes administrativos y Técnicos, Encargados de Divisiones a la CREPOL con un sueldo de acuerdo al grupo ocupacional. </t>
  </si>
  <si>
    <t>Sueldos Fijos</t>
  </si>
  <si>
    <t>Servicios técnicos y profesionales</t>
  </si>
  <si>
    <t xml:space="preserve">Regalía Pascual.  </t>
  </si>
  <si>
    <t>Regalía Pascual</t>
  </si>
  <si>
    <t xml:space="preserve">Reproducción y encuadernación de Manuales </t>
  </si>
  <si>
    <t>Impresión y Encuadernación</t>
  </si>
  <si>
    <t>Alquileres</t>
  </si>
  <si>
    <t>Edificios y locales</t>
  </si>
  <si>
    <t xml:space="preserve">Revisión y análisis de proyectos, programas, reglamentos, protocolo, manuales, etc. </t>
  </si>
  <si>
    <t>Elaboración de norma, reglamento o procedimiento</t>
  </si>
  <si>
    <t xml:space="preserve">7. Crear, Revisar y proponer al Consejo Superior Policial, para implementar otros nuevos proyectos (manuales de funciones, procedimientos y perfiles de cargos o código policiales), que contribuyan a la modernización y fortalecimiento de la estructura de la Policía Nacional. </t>
  </si>
  <si>
    <t xml:space="preserve">7.1. Crear otros nuevos proyectos (manuales de funciones, procedimientos y perfiles de cargos o código policiales), que contribuyan a la modernización y fortalecimiento de la estructura de la Policía Nacional. </t>
  </si>
  <si>
    <t xml:space="preserve">7.2. Revisar y ajustar otros nuevos proyectos (manuales de funciones, procedimientos y perfiles de cargos o código policiales), que contribuyan a la modernización y fortalecimiento de la estructura de la Policía Nacional. </t>
  </si>
  <si>
    <t xml:space="preserve">7.3. Proponer aprobación al Consejo Superior Policial, para implementar otros nuevos proyectos (manuales de funciones, procedimientos y perfiles de cargos o código policiales), que contribuyan a la modernización y fortalecimiento de la estructura de la Policía Nacional. </t>
  </si>
  <si>
    <t xml:space="preserve">Cantidad Global </t>
  </si>
  <si>
    <t xml:space="preserve">Papel, clips, grapadoras, perforadoras, grapas, marcadores, bandejas organizador, archivo acordeón, binder, trípode para paleógrafo, pizarra mágicas, resaltadores, banda de goma, CD, bolígrafos, etc. </t>
  </si>
  <si>
    <t>4. Diseñar y proponer un plan de politica salarial para los miembros de la Policia Nacional.</t>
  </si>
  <si>
    <t>(7) de c/u.</t>
  </si>
  <si>
    <t>1 de C/U</t>
  </si>
  <si>
    <t>Inclusión de Analistas, Asesores, Facilitadores, Estadista, Encargados de Áreas, etc., a la Crepol, con un Especialismo de acuerdo al Grupo Ocupacional.</t>
  </si>
  <si>
    <t xml:space="preserve">1.1. TOTAL </t>
  </si>
  <si>
    <t>2.1. TOTAL</t>
  </si>
  <si>
    <t>3.1. TOTAL</t>
  </si>
  <si>
    <t>4.1. TOTAL</t>
  </si>
  <si>
    <t>5.1. TOTAL</t>
  </si>
  <si>
    <t>6.1. TOTAL</t>
  </si>
  <si>
    <t>7.1. TOTAL</t>
  </si>
  <si>
    <t>11 grupos</t>
  </si>
  <si>
    <t>10 grupos</t>
  </si>
  <si>
    <t>2 de C/U</t>
  </si>
  <si>
    <t xml:space="preserve">Elaborar, preparar e impartir ciclos de charlas sobre reforma, uso de manuales de funciones, procedimientos y perfiles de cargos, en cada Dirección Policial. </t>
  </si>
  <si>
    <t>1.1- Revisar modificaciones realizadas al Proyecto de Ley Institucional de la Policía Nacional que cursa ante el Congreso.</t>
  </si>
  <si>
    <t>1.2- Proponer probación de ajustes a las modificaciones realizadas al Proyecto de Ley Institucional de la Policía Nacional que cursa ante el Congreso.</t>
  </si>
  <si>
    <t>2.1- Realizar revisión a propuestas de modificaciones del código de ética policial</t>
  </si>
  <si>
    <t xml:space="preserve">6. Impartir charla sobre reforma, uso de manuales de funciones, procedimientos y perfiles de cargos, en cada Dirección Policial. </t>
  </si>
  <si>
    <t xml:space="preserve">Nuevos proyectos (manuales de funciones, procedimientos y perfiles de cargos o código policiales), aprobados e implementados en la Policía Nacional. </t>
  </si>
  <si>
    <r>
      <t>GERENTE:</t>
    </r>
    <r>
      <rPr>
        <sz val="10"/>
        <rFont val="Arial"/>
        <family val="2"/>
      </rPr>
      <t xml:space="preserve"> General de Brigada VÍCTOR ANT. HERNÁNDEZ VÁSQUEZ, Director Ejecutivo de la Comisión de Reforma Policial.</t>
    </r>
  </si>
  <si>
    <t>2. Revisar modificaciones al código de ética policial.</t>
  </si>
  <si>
    <t>4. Diseñar y proponer un plan de política salarial para los miembros de la Policia Nacional.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</si>
</sst>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&quot;$&quot;* #,##0.00_-;\-&quot;$&quot;* #,##0.00_-;_-&quot;$&quot;* &quot;-&quot;??_-;_-@_-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58"/>
      <name val="Arial"/>
      <family val="2"/>
    </font>
    <font>
      <sz val="10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sz val="12"/>
      <color indexed="56"/>
      <name val="Arial"/>
      <family val="2"/>
    </font>
    <font>
      <sz val="12"/>
      <color indexed="62"/>
      <name val="Arial"/>
      <family val="2"/>
    </font>
    <font>
      <sz val="12"/>
      <color indexed="6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6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color theme="3"/>
      <name val="Arial"/>
      <family val="2"/>
    </font>
    <font>
      <sz val="11"/>
      <name val="Calibri"/>
      <family val="2"/>
    </font>
    <font>
      <sz val="10"/>
      <color rgb="FFFF0000"/>
      <name val="Arial"/>
      <family val="2"/>
    </font>
    <font>
      <b/>
      <sz val="11"/>
      <color rgb="FF002060"/>
      <name val="Arial"/>
      <family val="2"/>
    </font>
    <font>
      <b/>
      <sz val="10"/>
      <color rgb="FF002060"/>
      <name val="Arial"/>
      <family val="2"/>
    </font>
    <font>
      <b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</fills>
  <borders count="6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9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</cellStyleXfs>
  <cellXfs count="332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14" fillId="0" borderId="0" xfId="0" applyFont="1"/>
    <xf numFmtId="0" fontId="9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justify" vertical="top" wrapText="1"/>
    </xf>
    <xf numFmtId="0" fontId="22" fillId="0" borderId="5" xfId="0" applyFont="1" applyBorder="1" applyAlignment="1">
      <alignment horizontal="justify" vertical="top" wrapText="1"/>
    </xf>
    <xf numFmtId="0" fontId="0" fillId="0" borderId="0" xfId="0" applyAlignment="1">
      <alignment vertical="center"/>
    </xf>
    <xf numFmtId="14" fontId="22" fillId="0" borderId="1" xfId="0" applyNumberFormat="1" applyFont="1" applyBorder="1" applyAlignment="1">
      <alignment horizontal="left" vertical="center" wrapText="1"/>
    </xf>
    <xf numFmtId="16" fontId="22" fillId="0" borderId="2" xfId="0" applyNumberFormat="1" applyFont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justify"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justify" vertical="top" wrapText="1"/>
    </xf>
    <xf numFmtId="0" fontId="23" fillId="0" borderId="7" xfId="0" applyFont="1" applyBorder="1" applyAlignment="1">
      <alignment horizontal="justify" vertical="top" wrapText="1"/>
    </xf>
    <xf numFmtId="0" fontId="23" fillId="0" borderId="6" xfId="0" applyFont="1" applyBorder="1" applyAlignment="1">
      <alignment vertical="top" wrapText="1"/>
    </xf>
    <xf numFmtId="0" fontId="23" fillId="0" borderId="5" xfId="0" applyNumberFormat="1" applyFont="1" applyBorder="1" applyAlignment="1">
      <alignment horizontal="center" vertical="center" wrapText="1"/>
    </xf>
    <xf numFmtId="0" fontId="23" fillId="0" borderId="6" xfId="0" applyNumberFormat="1" applyFont="1" applyBorder="1" applyAlignment="1">
      <alignment horizontal="center" vertical="center" wrapText="1"/>
    </xf>
    <xf numFmtId="0" fontId="24" fillId="0" borderId="0" xfId="0" applyFont="1"/>
    <xf numFmtId="0" fontId="22" fillId="0" borderId="8" xfId="0" applyFont="1" applyBorder="1" applyAlignment="1">
      <alignment horizontal="justify" vertical="center" wrapText="1"/>
    </xf>
    <xf numFmtId="0" fontId="12" fillId="0" borderId="0" xfId="0" applyFont="1" applyBorder="1" applyAlignment="1">
      <alignment vertical="top" wrapText="1"/>
    </xf>
    <xf numFmtId="0" fontId="8" fillId="0" borderId="5" xfId="0" applyFont="1" applyBorder="1" applyAlignment="1">
      <alignment horizontal="center" wrapText="1"/>
    </xf>
    <xf numFmtId="0" fontId="25" fillId="0" borderId="6" xfId="0" applyFont="1" applyBorder="1" applyAlignment="1">
      <alignment horizontal="justify" vertical="center" wrapText="1"/>
    </xf>
    <xf numFmtId="0" fontId="25" fillId="0" borderId="9" xfId="0" applyFont="1" applyBorder="1" applyAlignment="1">
      <alignment vertical="top" wrapText="1"/>
    </xf>
    <xf numFmtId="0" fontId="13" fillId="0" borderId="6" xfId="0" applyFont="1" applyBorder="1" applyAlignment="1">
      <alignment horizontal="center" wrapText="1"/>
    </xf>
    <xf numFmtId="9" fontId="7" fillId="0" borderId="5" xfId="0" applyNumberFormat="1" applyFont="1" applyBorder="1" applyAlignment="1">
      <alignment horizontal="center" vertical="center" wrapText="1"/>
    </xf>
    <xf numFmtId="9" fontId="12" fillId="0" borderId="6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justify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0" fillId="0" borderId="10" xfId="0" applyBorder="1"/>
    <xf numFmtId="0" fontId="23" fillId="0" borderId="10" xfId="0" applyFont="1" applyBorder="1" applyAlignment="1">
      <alignment horizontal="left" vertical="top" wrapText="1"/>
    </xf>
    <xf numFmtId="0" fontId="15" fillId="0" borderId="0" xfId="0" applyFont="1"/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top" wrapText="1"/>
    </xf>
    <xf numFmtId="9" fontId="15" fillId="0" borderId="11" xfId="0" applyNumberFormat="1" applyFont="1" applyBorder="1" applyAlignment="1">
      <alignment horizontal="center" vertical="center" wrapText="1"/>
    </xf>
    <xf numFmtId="9" fontId="15" fillId="0" borderId="12" xfId="0" applyNumberFormat="1" applyFont="1" applyBorder="1" applyAlignment="1">
      <alignment horizontal="center" vertical="center" wrapText="1"/>
    </xf>
    <xf numFmtId="0" fontId="15" fillId="0" borderId="0" xfId="2"/>
    <xf numFmtId="0" fontId="15" fillId="0" borderId="0" xfId="2" applyFont="1"/>
    <xf numFmtId="0" fontId="15" fillId="0" borderId="0" xfId="2" applyFont="1" applyFill="1"/>
    <xf numFmtId="164" fontId="15" fillId="4" borderId="6" xfId="4" applyNumberFormat="1" applyFont="1" applyFill="1" applyBorder="1" applyAlignment="1">
      <alignment horizontal="center" vertical="top"/>
    </xf>
    <xf numFmtId="0" fontId="4" fillId="0" borderId="2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9" fontId="15" fillId="0" borderId="48" xfId="0" applyNumberFormat="1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9" fontId="15" fillId="0" borderId="47" xfId="0" applyNumberFormat="1" applyFont="1" applyBorder="1" applyAlignment="1">
      <alignment horizontal="center" vertical="center" wrapText="1"/>
    </xf>
    <xf numFmtId="10" fontId="15" fillId="0" borderId="48" xfId="0" applyNumberFormat="1" applyFont="1" applyBorder="1" applyAlignment="1">
      <alignment horizontal="center" vertical="center" wrapText="1"/>
    </xf>
    <xf numFmtId="164" fontId="4" fillId="5" borderId="6" xfId="4" applyNumberFormat="1" applyFont="1" applyFill="1" applyBorder="1" applyAlignment="1">
      <alignment vertical="center"/>
    </xf>
    <xf numFmtId="0" fontId="3" fillId="2" borderId="6" xfId="5" applyFill="1" applyBorder="1" applyAlignment="1">
      <alignment horizontal="center" vertical="center"/>
    </xf>
    <xf numFmtId="3" fontId="3" fillId="2" borderId="6" xfId="5" applyNumberFormat="1" applyFill="1" applyBorder="1" applyAlignment="1">
      <alignment horizontal="center" vertical="center"/>
    </xf>
    <xf numFmtId="0" fontId="18" fillId="6" borderId="48" xfId="2" applyNumberFormat="1" applyFont="1" applyFill="1" applyBorder="1" applyAlignment="1">
      <alignment horizontal="left" vertical="top" wrapText="1"/>
    </xf>
    <xf numFmtId="3" fontId="18" fillId="0" borderId="11" xfId="2" applyNumberFormat="1" applyFont="1" applyFill="1" applyBorder="1" applyAlignment="1">
      <alignment horizontal="center" vertical="center" wrapText="1"/>
    </xf>
    <xf numFmtId="0" fontId="3" fillId="8" borderId="50" xfId="5" applyFill="1" applyBorder="1" applyAlignment="1">
      <alignment horizontal="left" vertical="center"/>
    </xf>
    <xf numFmtId="0" fontId="3" fillId="8" borderId="50" xfId="5" applyFill="1" applyBorder="1" applyAlignment="1">
      <alignment horizontal="left" vertical="center" wrapText="1"/>
    </xf>
    <xf numFmtId="0" fontId="34" fillId="8" borderId="50" xfId="5" applyFont="1" applyFill="1" applyBorder="1" applyAlignment="1">
      <alignment horizontal="left" vertical="center" wrapText="1"/>
    </xf>
    <xf numFmtId="0" fontId="34" fillId="8" borderId="61" xfId="5" applyFont="1" applyFill="1" applyBorder="1" applyAlignment="1">
      <alignment horizontal="left" vertical="center" wrapText="1"/>
    </xf>
    <xf numFmtId="0" fontId="4" fillId="5" borderId="54" xfId="3" applyFont="1" applyFill="1" applyBorder="1" applyAlignment="1">
      <alignment vertical="center"/>
    </xf>
    <xf numFmtId="0" fontId="15" fillId="0" borderId="54" xfId="2" applyFont="1" applyFill="1" applyBorder="1" applyAlignment="1">
      <alignment horizontal="center" vertical="center" wrapText="1"/>
    </xf>
    <xf numFmtId="164" fontId="4" fillId="4" borderId="50" xfId="4" applyNumberFormat="1" applyFont="1" applyFill="1" applyBorder="1" applyAlignment="1">
      <alignment horizontal="left" vertical="top"/>
    </xf>
    <xf numFmtId="0" fontId="8" fillId="3" borderId="56" xfId="2" applyFont="1" applyFill="1" applyBorder="1" applyAlignment="1">
      <alignment horizontal="center" vertical="center" wrapText="1"/>
    </xf>
    <xf numFmtId="165" fontId="8" fillId="6" borderId="48" xfId="2" applyNumberFormat="1" applyFont="1" applyFill="1" applyBorder="1" applyAlignment="1">
      <alignment horizontal="left" vertical="top" wrapText="1"/>
    </xf>
    <xf numFmtId="4" fontId="8" fillId="6" borderId="48" xfId="2" applyNumberFormat="1" applyFont="1" applyFill="1" applyBorder="1" applyAlignment="1">
      <alignment horizontal="right" vertical="top" wrapText="1"/>
    </xf>
    <xf numFmtId="0" fontId="8" fillId="6" borderId="56" xfId="2" applyNumberFormat="1" applyFont="1" applyFill="1" applyBorder="1" applyAlignment="1">
      <alignment horizontal="left" vertical="top" wrapText="1"/>
    </xf>
    <xf numFmtId="0" fontId="31" fillId="2" borderId="50" xfId="5" applyFont="1" applyFill="1" applyBorder="1" applyAlignment="1">
      <alignment horizontal="left" vertical="center" wrapText="1"/>
    </xf>
    <xf numFmtId="0" fontId="32" fillId="2" borderId="50" xfId="5" applyFont="1" applyFill="1" applyBorder="1" applyAlignment="1">
      <alignment horizontal="left" vertical="center" wrapText="1"/>
    </xf>
    <xf numFmtId="0" fontId="33" fillId="2" borderId="50" xfId="5" applyFont="1" applyFill="1" applyBorder="1" applyAlignment="1">
      <alignment horizontal="left" vertical="center" wrapText="1"/>
    </xf>
    <xf numFmtId="4" fontId="36" fillId="4" borderId="54" xfId="2" applyNumberFormat="1" applyFont="1" applyFill="1" applyBorder="1" applyAlignment="1">
      <alignment horizontal="center" vertical="center" wrapText="1"/>
    </xf>
    <xf numFmtId="0" fontId="32" fillId="2" borderId="50" xfId="5" applyFont="1" applyFill="1" applyBorder="1" applyAlignment="1">
      <alignment horizontal="left" vertical="center"/>
    </xf>
    <xf numFmtId="0" fontId="28" fillId="0" borderId="15" xfId="5" applyFont="1" applyBorder="1" applyAlignment="1">
      <alignment horizontal="left" vertical="center" wrapText="1"/>
    </xf>
    <xf numFmtId="0" fontId="2" fillId="2" borderId="6" xfId="5" applyFont="1" applyFill="1" applyBorder="1" applyAlignment="1">
      <alignment horizontal="center" vertical="center"/>
    </xf>
    <xf numFmtId="0" fontId="15" fillId="0" borderId="55" xfId="2" applyFont="1" applyFill="1" applyBorder="1" applyAlignment="1">
      <alignment horizontal="center" vertical="center" wrapText="1"/>
    </xf>
    <xf numFmtId="0" fontId="4" fillId="5" borderId="50" xfId="2" applyFont="1" applyFill="1" applyBorder="1" applyAlignment="1">
      <alignment horizontal="justify" vertical="center" wrapText="1"/>
    </xf>
    <xf numFmtId="0" fontId="38" fillId="0" borderId="54" xfId="2" applyFont="1" applyFill="1" applyBorder="1" applyAlignment="1">
      <alignment horizontal="center" vertical="center" wrapText="1"/>
    </xf>
    <xf numFmtId="0" fontId="38" fillId="0" borderId="0" xfId="2" applyFont="1"/>
    <xf numFmtId="0" fontId="32" fillId="2" borderId="6" xfId="5" applyFont="1" applyFill="1" applyBorder="1" applyAlignment="1">
      <alignment horizontal="center" vertical="center"/>
    </xf>
    <xf numFmtId="3" fontId="15" fillId="0" borderId="0" xfId="2" applyNumberFormat="1"/>
    <xf numFmtId="4" fontId="15" fillId="0" borderId="9" xfId="2" applyNumberFormat="1" applyBorder="1" applyAlignment="1">
      <alignment vertical="center"/>
    </xf>
    <xf numFmtId="4" fontId="15" fillId="0" borderId="9" xfId="2" applyNumberFormat="1" applyBorder="1"/>
    <xf numFmtId="4" fontId="37" fillId="0" borderId="6" xfId="0" applyNumberFormat="1" applyFont="1" applyBorder="1" applyAlignment="1">
      <alignment horizontal="right" vertical="center" wrapText="1"/>
    </xf>
    <xf numFmtId="4" fontId="18" fillId="6" borderId="57" xfId="2" applyNumberFormat="1" applyFont="1" applyFill="1" applyBorder="1" applyAlignment="1">
      <alignment horizontal="right" vertical="top" wrapText="1"/>
    </xf>
    <xf numFmtId="4" fontId="15" fillId="0" borderId="6" xfId="2" applyNumberFormat="1" applyFill="1" applyBorder="1"/>
    <xf numFmtId="0" fontId="3" fillId="0" borderId="6" xfId="5" applyFill="1" applyBorder="1" applyAlignment="1">
      <alignment horizontal="center" vertical="center"/>
    </xf>
    <xf numFmtId="165" fontId="0" fillId="0" borderId="6" xfId="6" applyFont="1" applyFill="1" applyBorder="1" applyAlignment="1">
      <alignment horizontal="right" vertical="center"/>
    </xf>
    <xf numFmtId="165" fontId="0" fillId="0" borderId="6" xfId="6" applyFont="1" applyFill="1" applyBorder="1" applyAlignment="1">
      <alignment horizontal="center" vertical="center"/>
    </xf>
    <xf numFmtId="0" fontId="3" fillId="0" borderId="22" xfId="5" applyFill="1" applyBorder="1" applyAlignment="1">
      <alignment horizontal="center" vertical="center"/>
    </xf>
    <xf numFmtId="165" fontId="0" fillId="0" borderId="22" xfId="6" applyFont="1" applyFill="1" applyBorder="1" applyAlignment="1">
      <alignment horizontal="center" vertical="center"/>
    </xf>
    <xf numFmtId="0" fontId="3" fillId="0" borderId="23" xfId="5" applyFill="1" applyBorder="1" applyAlignment="1">
      <alignment horizontal="center" vertical="center"/>
    </xf>
    <xf numFmtId="165" fontId="0" fillId="0" borderId="23" xfId="6" applyFont="1" applyFill="1" applyBorder="1" applyAlignment="1">
      <alignment vertical="center"/>
    </xf>
    <xf numFmtId="165" fontId="0" fillId="0" borderId="6" xfId="6" applyFont="1" applyFill="1" applyBorder="1" applyAlignment="1">
      <alignment vertical="center"/>
    </xf>
    <xf numFmtId="3" fontId="3" fillId="0" borderId="6" xfId="5" applyNumberFormat="1" applyFill="1" applyBorder="1" applyAlignment="1">
      <alignment horizontal="center" vertical="center"/>
    </xf>
    <xf numFmtId="4" fontId="15" fillId="0" borderId="22" xfId="2" applyNumberFormat="1" applyFill="1" applyBorder="1"/>
    <xf numFmtId="0" fontId="31" fillId="0" borderId="50" xfId="5" applyFont="1" applyFill="1" applyBorder="1" applyAlignment="1">
      <alignment horizontal="left" vertical="center" wrapText="1"/>
    </xf>
    <xf numFmtId="0" fontId="32" fillId="0" borderId="50" xfId="5" applyFont="1" applyFill="1" applyBorder="1" applyAlignment="1">
      <alignment horizontal="left" vertical="center" wrapText="1"/>
    </xf>
    <xf numFmtId="0" fontId="28" fillId="0" borderId="15" xfId="5" applyFont="1" applyFill="1" applyBorder="1" applyAlignment="1">
      <alignment horizontal="left" vertical="center" wrapText="1"/>
    </xf>
    <xf numFmtId="0" fontId="32" fillId="0" borderId="50" xfId="5" applyFont="1" applyFill="1" applyBorder="1" applyAlignment="1">
      <alignment horizontal="left" vertical="center"/>
    </xf>
    <xf numFmtId="0" fontId="31" fillId="0" borderId="61" xfId="5" applyFont="1" applyFill="1" applyBorder="1" applyAlignment="1">
      <alignment horizontal="left" vertical="center" wrapText="1"/>
    </xf>
    <xf numFmtId="0" fontId="33" fillId="0" borderId="50" xfId="5" applyFont="1" applyFill="1" applyBorder="1" applyAlignment="1">
      <alignment horizontal="left" vertical="center" wrapText="1"/>
    </xf>
    <xf numFmtId="0" fontId="32" fillId="0" borderId="6" xfId="5" applyFont="1" applyFill="1" applyBorder="1" applyAlignment="1">
      <alignment horizontal="center" vertical="center"/>
    </xf>
    <xf numFmtId="4" fontId="37" fillId="0" borderId="6" xfId="0" applyNumberFormat="1" applyFont="1" applyFill="1" applyBorder="1" applyAlignment="1">
      <alignment horizontal="right" vertical="center" wrapText="1"/>
    </xf>
    <xf numFmtId="4" fontId="15" fillId="0" borderId="9" xfId="2" applyNumberFormat="1" applyFill="1" applyBorder="1" applyAlignment="1">
      <alignment vertical="center"/>
    </xf>
    <xf numFmtId="4" fontId="15" fillId="0" borderId="9" xfId="2" applyNumberFormat="1" applyFill="1" applyBorder="1"/>
    <xf numFmtId="0" fontId="15" fillId="0" borderId="0" xfId="2" applyFill="1"/>
    <xf numFmtId="0" fontId="3" fillId="8" borderId="49" xfId="5" applyFont="1" applyFill="1" applyBorder="1" applyAlignment="1">
      <alignment horizontal="left" vertical="center" wrapText="1"/>
    </xf>
    <xf numFmtId="165" fontId="0" fillId="0" borderId="23" xfId="6" applyFont="1" applyFill="1" applyBorder="1" applyAlignment="1">
      <alignment horizontal="right" vertical="center"/>
    </xf>
    <xf numFmtId="3" fontId="18" fillId="0" borderId="12" xfId="2" applyNumberFormat="1" applyFont="1" applyFill="1" applyBorder="1" applyAlignment="1">
      <alignment horizontal="center" vertical="center" wrapText="1"/>
    </xf>
    <xf numFmtId="4" fontId="7" fillId="9" borderId="4" xfId="3" applyNumberFormat="1" applyFont="1" applyFill="1" applyBorder="1" applyAlignment="1">
      <alignment horizontal="center" vertical="center"/>
    </xf>
    <xf numFmtId="164" fontId="15" fillId="4" borderId="22" xfId="4" applyNumberFormat="1" applyFont="1" applyFill="1" applyBorder="1" applyAlignment="1">
      <alignment horizontal="center" vertical="top"/>
    </xf>
    <xf numFmtId="164" fontId="15" fillId="4" borderId="26" xfId="4" applyNumberFormat="1" applyFont="1" applyFill="1" applyBorder="1" applyAlignment="1">
      <alignment horizontal="center" vertical="top"/>
    </xf>
    <xf numFmtId="164" fontId="35" fillId="4" borderId="22" xfId="4" applyNumberFormat="1" applyFont="1" applyFill="1" applyBorder="1" applyAlignment="1">
      <alignment horizontal="center" vertical="top"/>
    </xf>
    <xf numFmtId="164" fontId="4" fillId="4" borderId="61" xfId="4" applyNumberFormat="1" applyFont="1" applyFill="1" applyBorder="1" applyAlignment="1">
      <alignment horizontal="left" vertical="top"/>
    </xf>
    <xf numFmtId="4" fontId="36" fillId="4" borderId="55" xfId="2" applyNumberFormat="1" applyFont="1" applyFill="1" applyBorder="1" applyAlignment="1">
      <alignment horizontal="center" vertical="center" wrapText="1"/>
    </xf>
    <xf numFmtId="0" fontId="18" fillId="9" borderId="48" xfId="2" applyFont="1" applyFill="1" applyBorder="1" applyAlignment="1">
      <alignment horizontal="center" vertical="center" wrapText="1"/>
    </xf>
    <xf numFmtId="4" fontId="18" fillId="9" borderId="48" xfId="2" applyNumberFormat="1" applyFont="1" applyFill="1" applyBorder="1" applyAlignment="1">
      <alignment horizontal="center" vertical="center"/>
    </xf>
    <xf numFmtId="164" fontId="39" fillId="9" borderId="48" xfId="4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35" fillId="4" borderId="9" xfId="4" applyNumberFormat="1" applyFont="1" applyFill="1" applyBorder="1" applyAlignment="1">
      <alignment horizontal="center" vertical="top"/>
    </xf>
    <xf numFmtId="164" fontId="4" fillId="5" borderId="9" xfId="4" applyNumberFormat="1" applyFont="1" applyFill="1" applyBorder="1" applyAlignment="1">
      <alignment vertical="center"/>
    </xf>
    <xf numFmtId="4" fontId="15" fillId="0" borderId="9" xfId="2" applyNumberFormat="1" applyFont="1" applyBorder="1"/>
    <xf numFmtId="0" fontId="37" fillId="0" borderId="6" xfId="0" applyFont="1" applyBorder="1" applyAlignment="1">
      <alignment horizontal="right" vertical="center" wrapText="1"/>
    </xf>
    <xf numFmtId="0" fontId="4" fillId="5" borderId="6" xfId="3" applyFont="1" applyFill="1" applyBorder="1" applyAlignment="1">
      <alignment horizontal="center" vertical="center"/>
    </xf>
    <xf numFmtId="0" fontId="4" fillId="5" borderId="38" xfId="3" applyFont="1" applyFill="1" applyBorder="1" applyAlignment="1">
      <alignment horizontal="center" vertical="center"/>
    </xf>
    <xf numFmtId="164" fontId="4" fillId="5" borderId="26" xfId="4" applyNumberFormat="1" applyFont="1" applyFill="1" applyBorder="1" applyAlignment="1">
      <alignment vertical="center"/>
    </xf>
    <xf numFmtId="164" fontId="4" fillId="5" borderId="23" xfId="4" applyNumberFormat="1" applyFont="1" applyFill="1" applyBorder="1" applyAlignment="1">
      <alignment vertical="center"/>
    </xf>
    <xf numFmtId="0" fontId="4" fillId="5" borderId="59" xfId="3" applyFont="1" applyFill="1" applyBorder="1" applyAlignment="1">
      <alignment vertical="center"/>
    </xf>
    <xf numFmtId="0" fontId="18" fillId="0" borderId="56" xfId="2" applyNumberFormat="1" applyFont="1" applyFill="1" applyBorder="1" applyAlignment="1">
      <alignment horizontal="center" vertical="center" wrapText="1"/>
    </xf>
    <xf numFmtId="3" fontId="18" fillId="0" borderId="45" xfId="2" applyNumberFormat="1" applyFont="1" applyFill="1" applyBorder="1" applyAlignment="1">
      <alignment horizontal="center" vertical="center" wrapText="1"/>
    </xf>
    <xf numFmtId="3" fontId="18" fillId="0" borderId="48" xfId="2" applyNumberFormat="1" applyFont="1" applyFill="1" applyBorder="1" applyAlignment="1">
      <alignment horizontal="center" vertical="center" wrapText="1"/>
    </xf>
    <xf numFmtId="0" fontId="18" fillId="0" borderId="57" xfId="2" applyFont="1" applyFill="1" applyBorder="1" applyAlignment="1">
      <alignment horizontal="center" vertical="center" wrapText="1"/>
    </xf>
    <xf numFmtId="0" fontId="4" fillId="5" borderId="49" xfId="2" applyFont="1" applyFill="1" applyBorder="1" applyAlignment="1">
      <alignment horizontal="justify" vertical="center" wrapText="1"/>
    </xf>
    <xf numFmtId="0" fontId="30" fillId="0" borderId="0" xfId="2" applyFont="1" applyBorder="1" applyAlignment="1" applyProtection="1">
      <alignment horizontal="center"/>
      <protection locked="0" hidden="1"/>
    </xf>
    <xf numFmtId="4" fontId="15" fillId="0" borderId="6" xfId="2" applyNumberFormat="1" applyFill="1" applyBorder="1" applyAlignment="1">
      <alignment vertical="center"/>
    </xf>
    <xf numFmtId="4" fontId="15" fillId="0" borderId="23" xfId="2" applyNumberFormat="1" applyFill="1" applyBorder="1" applyAlignment="1">
      <alignment vertical="center"/>
    </xf>
    <xf numFmtId="0" fontId="1" fillId="2" borderId="6" xfId="5" applyFont="1" applyFill="1" applyBorder="1" applyAlignment="1">
      <alignment horizontal="center" vertical="center"/>
    </xf>
    <xf numFmtId="0" fontId="1" fillId="0" borderId="6" xfId="5" applyFont="1" applyFill="1" applyBorder="1" applyAlignment="1">
      <alignment horizontal="center" vertical="center"/>
    </xf>
    <xf numFmtId="4" fontId="15" fillId="0" borderId="22" xfId="2" applyNumberFormat="1" applyFill="1" applyBorder="1" applyAlignment="1">
      <alignment vertical="center"/>
    </xf>
    <xf numFmtId="4" fontId="15" fillId="0" borderId="0" xfId="2" applyNumberFormat="1" applyFont="1" applyFill="1"/>
    <xf numFmtId="4" fontId="15" fillId="0" borderId="54" xfId="2" applyNumberFormat="1" applyFont="1" applyFill="1" applyBorder="1" applyAlignment="1">
      <alignment horizontal="center" vertical="center" wrapText="1"/>
    </xf>
    <xf numFmtId="4" fontId="15" fillId="0" borderId="54" xfId="2" applyNumberFormat="1" applyFont="1" applyFill="1" applyBorder="1" applyAlignment="1">
      <alignment horizontal="right" vertical="center" wrapText="1"/>
    </xf>
    <xf numFmtId="164" fontId="4" fillId="4" borderId="65" xfId="4" applyNumberFormat="1" applyFont="1" applyFill="1" applyBorder="1" applyAlignment="1">
      <alignment horizontal="left" vertical="top"/>
    </xf>
    <xf numFmtId="164" fontId="15" fillId="4" borderId="12" xfId="4" applyNumberFormat="1" applyFont="1" applyFill="1" applyBorder="1" applyAlignment="1">
      <alignment horizontal="center" vertical="top"/>
    </xf>
    <xf numFmtId="164" fontId="35" fillId="4" borderId="35" xfId="4" applyNumberFormat="1" applyFont="1" applyFill="1" applyBorder="1" applyAlignment="1">
      <alignment horizontal="center" vertical="top"/>
    </xf>
    <xf numFmtId="4" fontId="36" fillId="4" borderId="66" xfId="2" applyNumberFormat="1" applyFont="1" applyFill="1" applyBorder="1" applyAlignment="1">
      <alignment horizontal="center" vertical="center" wrapText="1"/>
    </xf>
    <xf numFmtId="0" fontId="4" fillId="5" borderId="67" xfId="2" applyFont="1" applyFill="1" applyBorder="1" applyAlignment="1">
      <alignment horizontal="justify" vertical="center" wrapText="1"/>
    </xf>
    <xf numFmtId="0" fontId="4" fillId="5" borderId="11" xfId="3" applyFont="1" applyFill="1" applyBorder="1" applyAlignment="1">
      <alignment horizontal="center" vertical="center"/>
    </xf>
    <xf numFmtId="164" fontId="4" fillId="5" borderId="11" xfId="4" applyNumberFormat="1" applyFont="1" applyFill="1" applyBorder="1" applyAlignment="1">
      <alignment vertical="center"/>
    </xf>
    <xf numFmtId="164" fontId="4" fillId="5" borderId="33" xfId="4" applyNumberFormat="1" applyFont="1" applyFill="1" applyBorder="1" applyAlignment="1">
      <alignment vertical="center"/>
    </xf>
    <xf numFmtId="0" fontId="4" fillId="5" borderId="68" xfId="3" applyFont="1" applyFill="1" applyBorder="1" applyAlignment="1">
      <alignment vertical="center"/>
    </xf>
    <xf numFmtId="0" fontId="6" fillId="0" borderId="2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2" fillId="0" borderId="2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22" fillId="0" borderId="16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6" xfId="0" applyFont="1" applyBorder="1" applyAlignment="1">
      <alignment horizontal="center" vertical="top" wrapText="1"/>
    </xf>
    <xf numFmtId="0" fontId="17" fillId="0" borderId="16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7" fillId="0" borderId="16" xfId="0" applyFont="1" applyBorder="1" applyAlignment="1">
      <alignment horizontal="justify" wrapText="1"/>
    </xf>
    <xf numFmtId="0" fontId="9" fillId="0" borderId="17" xfId="0" applyFont="1" applyBorder="1" applyAlignment="1">
      <alignment horizontal="justify" wrapText="1"/>
    </xf>
    <xf numFmtId="0" fontId="9" fillId="0" borderId="4" xfId="0" applyFont="1" applyBorder="1" applyAlignment="1">
      <alignment horizontal="justify" wrapText="1"/>
    </xf>
    <xf numFmtId="0" fontId="9" fillId="0" borderId="21" xfId="0" applyFont="1" applyBorder="1" applyAlignment="1">
      <alignment horizont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0" fillId="0" borderId="23" xfId="0" applyBorder="1"/>
    <xf numFmtId="0" fontId="22" fillId="0" borderId="7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top" wrapText="1"/>
    </xf>
    <xf numFmtId="0" fontId="40" fillId="0" borderId="19" xfId="0" applyFont="1" applyBorder="1" applyAlignment="1">
      <alignment horizontal="center"/>
    </xf>
    <xf numFmtId="3" fontId="4" fillId="0" borderId="27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left" vertical="center" wrapText="1"/>
    </xf>
    <xf numFmtId="0" fontId="15" fillId="2" borderId="46" xfId="0" applyFont="1" applyFill="1" applyBorder="1" applyAlignment="1">
      <alignment horizontal="left" vertical="center" wrapText="1"/>
    </xf>
    <xf numFmtId="0" fontId="15" fillId="2" borderId="20" xfId="0" applyFont="1" applyFill="1" applyBorder="1" applyAlignment="1">
      <alignment horizontal="left" vertical="center" wrapText="1"/>
    </xf>
    <xf numFmtId="0" fontId="15" fillId="2" borderId="37" xfId="0" applyFont="1" applyFill="1" applyBorder="1" applyAlignment="1">
      <alignment horizontal="left" vertical="center" wrapText="1"/>
    </xf>
    <xf numFmtId="0" fontId="15" fillId="2" borderId="19" xfId="0" applyFont="1" applyFill="1" applyBorder="1" applyAlignment="1">
      <alignment horizontal="left" vertical="center" wrapText="1"/>
    </xf>
    <xf numFmtId="0" fontId="15" fillId="2" borderId="41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4" fontId="39" fillId="2" borderId="18" xfId="0" applyNumberFormat="1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left" vertical="center" wrapText="1"/>
    </xf>
    <xf numFmtId="0" fontId="4" fillId="7" borderId="17" xfId="0" applyFont="1" applyFill="1" applyBorder="1" applyAlignment="1">
      <alignment horizontal="left" vertical="center" wrapText="1"/>
    </xf>
    <xf numFmtId="0" fontId="4" fillId="7" borderId="4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9" fontId="15" fillId="0" borderId="31" xfId="0" applyNumberFormat="1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44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29" fillId="0" borderId="24" xfId="0" applyFont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0" fontId="29" fillId="0" borderId="41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center" vertical="center" wrapText="1"/>
    </xf>
    <xf numFmtId="9" fontId="15" fillId="0" borderId="31" xfId="0" applyNumberFormat="1" applyFont="1" applyBorder="1" applyAlignment="1">
      <alignment horizontal="center" vertical="center" wrapText="1"/>
    </xf>
    <xf numFmtId="0" fontId="15" fillId="0" borderId="29" xfId="0" applyFont="1" applyBorder="1" applyAlignment="1">
      <alignment horizontal="left" vertical="center" wrapText="1"/>
    </xf>
    <xf numFmtId="0" fontId="15" fillId="0" borderId="64" xfId="0" applyFont="1" applyBorder="1" applyAlignment="1">
      <alignment horizontal="left" vertical="center" wrapText="1"/>
    </xf>
    <xf numFmtId="0" fontId="15" fillId="0" borderId="46" xfId="0" applyFont="1" applyBorder="1" applyAlignment="1">
      <alignment horizontal="left" vertical="center" wrapText="1"/>
    </xf>
    <xf numFmtId="0" fontId="15" fillId="0" borderId="63" xfId="0" applyFont="1" applyBorder="1" applyAlignment="1">
      <alignment horizontal="left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/>
    </xf>
    <xf numFmtId="0" fontId="18" fillId="0" borderId="60" xfId="2" applyFont="1" applyFill="1" applyBorder="1" applyAlignment="1">
      <alignment horizontal="center" vertical="center" wrapText="1"/>
    </xf>
    <xf numFmtId="0" fontId="18" fillId="0" borderId="53" xfId="2" applyFont="1" applyFill="1" applyBorder="1" applyAlignment="1">
      <alignment horizontal="center" vertical="center" wrapText="1"/>
    </xf>
    <xf numFmtId="0" fontId="18" fillId="0" borderId="43" xfId="2" applyFont="1" applyFill="1" applyBorder="1" applyAlignment="1">
      <alignment horizontal="center" vertical="center" wrapText="1"/>
    </xf>
    <xf numFmtId="3" fontId="18" fillId="0" borderId="31" xfId="2" applyNumberFormat="1" applyFont="1" applyFill="1" applyBorder="1" applyAlignment="1">
      <alignment horizontal="center" vertical="center" wrapText="1"/>
    </xf>
    <xf numFmtId="3" fontId="18" fillId="0" borderId="47" xfId="2" applyNumberFormat="1" applyFont="1" applyFill="1" applyBorder="1" applyAlignment="1">
      <alignment horizontal="center" vertical="center" wrapText="1"/>
    </xf>
    <xf numFmtId="0" fontId="18" fillId="0" borderId="58" xfId="2" applyFont="1" applyFill="1" applyBorder="1" applyAlignment="1">
      <alignment horizontal="center" vertical="center" wrapText="1"/>
    </xf>
    <xf numFmtId="0" fontId="18" fillId="0" borderId="62" xfId="2" applyFont="1" applyFill="1" applyBorder="1" applyAlignment="1">
      <alignment horizontal="center" vertical="center" wrapText="1"/>
    </xf>
    <xf numFmtId="0" fontId="30" fillId="0" borderId="0" xfId="2" applyFont="1" applyBorder="1" applyAlignment="1" applyProtection="1">
      <alignment horizontal="center"/>
      <protection locked="0" hidden="1"/>
    </xf>
    <xf numFmtId="0" fontId="30" fillId="0" borderId="19" xfId="2" applyFont="1" applyBorder="1" applyAlignment="1">
      <alignment horizontal="center" vertical="center"/>
    </xf>
    <xf numFmtId="0" fontId="15" fillId="10" borderId="5" xfId="0" applyFont="1" applyFill="1" applyBorder="1" applyAlignment="1">
      <alignment horizontal="left" vertical="center" wrapText="1"/>
    </xf>
    <xf numFmtId="0" fontId="15" fillId="10" borderId="3" xfId="0" applyFont="1" applyFill="1" applyBorder="1" applyAlignment="1">
      <alignment horizontal="left" vertical="center" wrapText="1"/>
    </xf>
    <xf numFmtId="0" fontId="15" fillId="10" borderId="21" xfId="0" applyFont="1" applyFill="1" applyBorder="1" applyAlignment="1">
      <alignment horizontal="left" vertical="center" wrapText="1"/>
    </xf>
  </cellXfs>
  <cellStyles count="7">
    <cellStyle name="Millares 2" xfId="4"/>
    <cellStyle name="Moneda 2" xfId="6"/>
    <cellStyle name="Normal" xfId="0" builtinId="0"/>
    <cellStyle name="Normal 2" xfId="1"/>
    <cellStyle name="Normal 2 2" xfId="3"/>
    <cellStyle name="Normal 2 3" xfId="5"/>
    <cellStyle name="Normal 2_EJEMPLO EN BLANCO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66675</xdr:rowOff>
    </xdr:from>
    <xdr:to>
      <xdr:col>0</xdr:col>
      <xdr:colOff>1257300</xdr:colOff>
      <xdr:row>4</xdr:row>
      <xdr:rowOff>123825</xdr:rowOff>
    </xdr:to>
    <xdr:pic>
      <xdr:nvPicPr>
        <xdr:cNvPr id="2492" name="Picture 1" descr="Copia%20(3)%20de%20ESCUDO%20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66675"/>
          <a:ext cx="9239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0</xdr:row>
      <xdr:rowOff>66675</xdr:rowOff>
    </xdr:from>
    <xdr:to>
      <xdr:col>3</xdr:col>
      <xdr:colOff>561975</xdr:colOff>
      <xdr:row>5</xdr:row>
      <xdr:rowOff>9525</xdr:rowOff>
    </xdr:to>
    <xdr:pic>
      <xdr:nvPicPr>
        <xdr:cNvPr id="16450" name="Picture 1" descr="Copia%20(3)%20de%20ESCUDO%20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19275" y="66675"/>
          <a:ext cx="7715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209550</xdr:colOff>
      <xdr:row>0</xdr:row>
      <xdr:rowOff>0</xdr:rowOff>
    </xdr:from>
    <xdr:to>
      <xdr:col>10</xdr:col>
      <xdr:colOff>285749</xdr:colOff>
      <xdr:row>5</xdr:row>
      <xdr:rowOff>123825</xdr:rowOff>
    </xdr:to>
    <xdr:pic>
      <xdr:nvPicPr>
        <xdr:cNvPr id="5" name="38 Imagen"/>
        <xdr:cNvPicPr/>
      </xdr:nvPicPr>
      <xdr:blipFill>
        <a:blip xmlns:r="http://schemas.openxmlformats.org/officeDocument/2006/relationships" r:embed="rId2" cstate="print">
          <a:lum bright="10000" contrast="30000"/>
        </a:blip>
        <a:srcRect/>
        <a:stretch>
          <a:fillRect/>
        </a:stretch>
      </xdr:blipFill>
      <xdr:spPr bwMode="auto">
        <a:xfrm>
          <a:off x="7772400" y="0"/>
          <a:ext cx="838199" cy="9334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933450</xdr:colOff>
      <xdr:row>0</xdr:row>
      <xdr:rowOff>142875</xdr:rowOff>
    </xdr:from>
    <xdr:to>
      <xdr:col>8</xdr:col>
      <xdr:colOff>286657</xdr:colOff>
      <xdr:row>4</xdr:row>
      <xdr:rowOff>103495</xdr:rowOff>
    </xdr:to>
    <xdr:pic>
      <xdr:nvPicPr>
        <xdr:cNvPr id="6" name="37 Imagen" descr="logo crepol.JPG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5759" t="21133" b="30169"/>
        <a:stretch/>
      </xdr:blipFill>
      <xdr:spPr>
        <a:xfrm>
          <a:off x="3723715" y="142875"/>
          <a:ext cx="4126913" cy="5881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1882028</xdr:colOff>
      <xdr:row>0</xdr:row>
      <xdr:rowOff>135031</xdr:rowOff>
    </xdr:from>
    <xdr:to>
      <xdr:col>0</xdr:col>
      <xdr:colOff>2702469</xdr:colOff>
      <xdr:row>4</xdr:row>
      <xdr:rowOff>100853</xdr:rowOff>
    </xdr:to>
    <xdr:pic>
      <xdr:nvPicPr>
        <xdr:cNvPr id="3" name="Picture 1" descr="Copia%20(3)%20de%20ESCUDO%20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82028" y="135031"/>
          <a:ext cx="820441" cy="918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739589</xdr:colOff>
      <xdr:row>0</xdr:row>
      <xdr:rowOff>123264</xdr:rowOff>
    </xdr:from>
    <xdr:to>
      <xdr:col>4</xdr:col>
      <xdr:colOff>22412</xdr:colOff>
      <xdr:row>5</xdr:row>
      <xdr:rowOff>89647</xdr:rowOff>
    </xdr:to>
    <xdr:pic>
      <xdr:nvPicPr>
        <xdr:cNvPr id="4" name="38 Imagen"/>
        <xdr:cNvPicPr/>
      </xdr:nvPicPr>
      <xdr:blipFill>
        <a:blip xmlns:r="http://schemas.openxmlformats.org/officeDocument/2006/relationships" r:embed="rId2" cstate="print">
          <a:lum bright="10000" contrast="30000"/>
        </a:blip>
        <a:srcRect/>
        <a:stretch>
          <a:fillRect/>
        </a:stretch>
      </xdr:blipFill>
      <xdr:spPr bwMode="auto">
        <a:xfrm>
          <a:off x="8001001" y="123264"/>
          <a:ext cx="1030940" cy="114300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3171264</xdr:colOff>
      <xdr:row>2</xdr:row>
      <xdr:rowOff>33618</xdr:rowOff>
    </xdr:from>
    <xdr:to>
      <xdr:col>3</xdr:col>
      <xdr:colOff>43889</xdr:colOff>
      <xdr:row>4</xdr:row>
      <xdr:rowOff>179295</xdr:rowOff>
    </xdr:to>
    <xdr:pic>
      <xdr:nvPicPr>
        <xdr:cNvPr id="14" name="37 Imagen" descr="logo crepol.JPG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5759" t="21133" b="30169"/>
        <a:stretch/>
      </xdr:blipFill>
      <xdr:spPr>
        <a:xfrm>
          <a:off x="3171264" y="537883"/>
          <a:ext cx="4134037" cy="593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opLeftCell="A22" zoomScale="110" zoomScaleNormal="110" workbookViewId="0">
      <selection activeCell="A9" sqref="A9:I9"/>
    </sheetView>
  </sheetViews>
  <sheetFormatPr baseColWidth="10" defaultRowHeight="12.75"/>
  <cols>
    <col min="1" max="1" width="21.42578125" customWidth="1"/>
    <col min="2" max="2" width="38.140625" customWidth="1"/>
    <col min="3" max="3" width="19.5703125" customWidth="1"/>
    <col min="4" max="4" width="11.7109375" customWidth="1"/>
    <col min="5" max="5" width="16.28515625" customWidth="1"/>
    <col min="6" max="6" width="11.7109375" customWidth="1"/>
    <col min="7" max="7" width="13.85546875" customWidth="1"/>
    <col min="8" max="9" width="11.7109375" customWidth="1"/>
  </cols>
  <sheetData>
    <row r="1" spans="1:9" ht="15">
      <c r="A1" s="2"/>
      <c r="B1" s="2"/>
      <c r="C1" s="2"/>
      <c r="D1" s="2"/>
      <c r="E1" s="2"/>
      <c r="F1" s="2"/>
      <c r="G1" s="2"/>
      <c r="H1" s="2"/>
      <c r="I1" s="2"/>
    </row>
    <row r="2" spans="1:9" ht="15.75">
      <c r="A2" s="178" t="s">
        <v>18</v>
      </c>
      <c r="B2" s="178"/>
      <c r="C2" s="178"/>
      <c r="D2" s="178"/>
      <c r="E2" s="178"/>
      <c r="F2" s="178"/>
      <c r="G2" s="178"/>
      <c r="H2" s="178"/>
      <c r="I2" s="178"/>
    </row>
    <row r="3" spans="1:9" ht="15.75">
      <c r="A3" s="179" t="s">
        <v>50</v>
      </c>
      <c r="B3" s="178"/>
      <c r="C3" s="178"/>
      <c r="D3" s="178"/>
      <c r="E3" s="178"/>
      <c r="F3" s="178"/>
      <c r="G3" s="178"/>
      <c r="H3" s="178"/>
      <c r="I3" s="178"/>
    </row>
    <row r="4" spans="1:9" ht="15.75">
      <c r="A4" s="179" t="s">
        <v>24</v>
      </c>
      <c r="B4" s="178"/>
      <c r="C4" s="178"/>
      <c r="D4" s="178"/>
      <c r="E4" s="178"/>
      <c r="F4" s="178"/>
      <c r="G4" s="178"/>
      <c r="H4" s="178"/>
      <c r="I4" s="178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5.75" thickBot="1">
      <c r="A6" s="2"/>
      <c r="B6" s="2"/>
      <c r="C6" s="2"/>
      <c r="D6" s="2"/>
      <c r="E6" s="2"/>
      <c r="F6" s="2"/>
      <c r="G6" s="2"/>
      <c r="H6" s="2"/>
      <c r="I6" s="2"/>
    </row>
    <row r="7" spans="1:9" ht="16.5" customHeight="1" thickBot="1">
      <c r="A7" s="184" t="s">
        <v>51</v>
      </c>
      <c r="B7" s="185"/>
      <c r="C7" s="185"/>
      <c r="D7" s="185"/>
      <c r="E7" s="185"/>
      <c r="F7" s="185"/>
      <c r="G7" s="185"/>
      <c r="H7" s="185"/>
      <c r="I7" s="186"/>
    </row>
    <row r="8" spans="1:9" ht="19.5" customHeight="1" thickBot="1">
      <c r="A8" s="184" t="s">
        <v>49</v>
      </c>
      <c r="B8" s="185"/>
      <c r="C8" s="185"/>
      <c r="D8" s="185"/>
      <c r="E8" s="185"/>
      <c r="F8" s="185"/>
      <c r="G8" s="185"/>
      <c r="H8" s="185"/>
      <c r="I8" s="186"/>
    </row>
    <row r="9" spans="1:9" ht="16.5" customHeight="1" thickBot="1">
      <c r="A9" s="189" t="s">
        <v>55</v>
      </c>
      <c r="B9" s="190"/>
      <c r="C9" s="190"/>
      <c r="D9" s="190"/>
      <c r="E9" s="190"/>
      <c r="F9" s="190"/>
      <c r="G9" s="190"/>
      <c r="H9" s="190"/>
      <c r="I9" s="191"/>
    </row>
    <row r="10" spans="1:9" ht="19.5" customHeight="1" thickBot="1">
      <c r="A10" s="158" t="s">
        <v>0</v>
      </c>
      <c r="B10" s="174"/>
      <c r="C10" s="174"/>
      <c r="D10" s="174"/>
      <c r="E10" s="174"/>
      <c r="F10" s="174"/>
      <c r="G10" s="174"/>
      <c r="H10" s="174"/>
      <c r="I10" s="159"/>
    </row>
    <row r="11" spans="1:9" ht="15.75" customHeight="1" thickBot="1">
      <c r="A11" s="187" t="s">
        <v>1</v>
      </c>
      <c r="B11" s="158" t="s">
        <v>2</v>
      </c>
      <c r="C11" s="159"/>
      <c r="D11" s="187" t="s">
        <v>3</v>
      </c>
      <c r="E11" s="183" t="s">
        <v>4</v>
      </c>
      <c r="F11" s="162"/>
      <c r="G11" s="162"/>
      <c r="H11" s="162"/>
      <c r="I11" s="163"/>
    </row>
    <row r="12" spans="1:9" ht="17.25" customHeight="1" thickBot="1">
      <c r="A12" s="192"/>
      <c r="B12" s="4" t="s">
        <v>5</v>
      </c>
      <c r="C12" s="4"/>
      <c r="D12" s="188"/>
      <c r="E12" s="5" t="s">
        <v>6</v>
      </c>
      <c r="F12" s="5" t="s">
        <v>7</v>
      </c>
      <c r="G12" s="5" t="s">
        <v>8</v>
      </c>
      <c r="H12" s="5" t="s">
        <v>9</v>
      </c>
      <c r="I12" s="5" t="s">
        <v>10</v>
      </c>
    </row>
    <row r="13" spans="1:9" ht="108" customHeight="1">
      <c r="A13" s="10" t="s">
        <v>46</v>
      </c>
      <c r="B13" s="23" t="s">
        <v>19</v>
      </c>
      <c r="C13" s="24" t="s">
        <v>20</v>
      </c>
      <c r="D13" s="25">
        <v>0</v>
      </c>
      <c r="E13" s="29">
        <v>0.05</v>
      </c>
      <c r="F13" s="29">
        <v>0.05</v>
      </c>
      <c r="G13" s="29">
        <v>0.05</v>
      </c>
      <c r="H13" s="29">
        <v>0.05</v>
      </c>
      <c r="I13" s="29">
        <v>0.2</v>
      </c>
    </row>
    <row r="14" spans="1:9" s="22" customFormat="1" ht="90" customHeight="1">
      <c r="A14" s="26" t="s">
        <v>21</v>
      </c>
      <c r="B14" s="15" t="s">
        <v>48</v>
      </c>
      <c r="C14" s="27"/>
      <c r="D14" s="28">
        <v>0</v>
      </c>
      <c r="E14" s="30">
        <v>0.25</v>
      </c>
      <c r="F14" s="30">
        <v>0.25</v>
      </c>
      <c r="G14" s="30">
        <v>0.25</v>
      </c>
      <c r="H14" s="30">
        <v>0.25</v>
      </c>
      <c r="I14" s="30">
        <v>1</v>
      </c>
    </row>
    <row r="15" spans="1:9" s="11" customFormat="1" ht="27" customHeight="1" thickBot="1">
      <c r="A15" s="180" t="s">
        <v>23</v>
      </c>
      <c r="B15" s="181"/>
      <c r="C15" s="181"/>
      <c r="D15" s="181"/>
      <c r="E15" s="181"/>
      <c r="F15" s="181"/>
      <c r="G15" s="181"/>
      <c r="H15" s="181"/>
      <c r="I15" s="182"/>
    </row>
    <row r="16" spans="1:9" ht="47.25" customHeight="1" thickBot="1">
      <c r="A16" s="8" t="s">
        <v>11</v>
      </c>
      <c r="B16" s="6" t="s">
        <v>12</v>
      </c>
      <c r="C16" s="6" t="s">
        <v>13</v>
      </c>
      <c r="D16" s="158" t="s">
        <v>14</v>
      </c>
      <c r="E16" s="159"/>
      <c r="F16" s="174" t="s">
        <v>15</v>
      </c>
      <c r="G16" s="159"/>
      <c r="H16" s="162" t="s">
        <v>16</v>
      </c>
      <c r="I16" s="163"/>
    </row>
    <row r="17" spans="1:9" ht="120" customHeight="1" thickBot="1">
      <c r="A17" s="193" t="s">
        <v>25</v>
      </c>
      <c r="B17" s="31" t="s">
        <v>52</v>
      </c>
      <c r="C17" s="12" t="s">
        <v>26</v>
      </c>
      <c r="D17" s="173" t="s">
        <v>30</v>
      </c>
      <c r="E17" s="173"/>
      <c r="F17" s="171" t="s">
        <v>36</v>
      </c>
      <c r="G17" s="198"/>
      <c r="H17" s="166"/>
      <c r="I17" s="167"/>
    </row>
    <row r="18" spans="1:9" ht="108.75" customHeight="1" thickBot="1">
      <c r="A18" s="194"/>
      <c r="B18" s="17" t="s">
        <v>45</v>
      </c>
      <c r="C18" s="13" t="s">
        <v>27</v>
      </c>
      <c r="D18" s="160" t="s">
        <v>31</v>
      </c>
      <c r="E18" s="161"/>
      <c r="F18" s="199"/>
      <c r="G18" s="200"/>
      <c r="H18" s="168"/>
      <c r="I18" s="169"/>
    </row>
    <row r="19" spans="1:9" ht="79.5" customHeight="1" thickBot="1">
      <c r="A19" s="194"/>
      <c r="B19" s="9" t="s">
        <v>44</v>
      </c>
      <c r="C19" s="14" t="s">
        <v>28</v>
      </c>
      <c r="D19" s="160" t="s">
        <v>22</v>
      </c>
      <c r="E19" s="161"/>
      <c r="F19" s="199"/>
      <c r="G19" s="200"/>
      <c r="H19" s="168"/>
      <c r="I19" s="169"/>
    </row>
    <row r="20" spans="1:9" ht="79.5" customHeight="1" thickBot="1">
      <c r="A20" s="194"/>
      <c r="B20" s="17" t="s">
        <v>43</v>
      </c>
      <c r="C20" s="14">
        <v>2014</v>
      </c>
      <c r="D20" s="160" t="s">
        <v>32</v>
      </c>
      <c r="E20" s="161"/>
      <c r="F20" s="199"/>
      <c r="G20" s="200"/>
      <c r="H20" s="168"/>
      <c r="I20" s="169"/>
    </row>
    <row r="21" spans="1:9" ht="79.5" customHeight="1" thickBot="1">
      <c r="A21" s="194"/>
      <c r="B21" s="17" t="s">
        <v>39</v>
      </c>
      <c r="C21" s="14">
        <v>2014</v>
      </c>
      <c r="D21" s="160" t="s">
        <v>33</v>
      </c>
      <c r="E21" s="161"/>
      <c r="F21" s="199"/>
      <c r="G21" s="200"/>
      <c r="H21" s="168"/>
      <c r="I21" s="169"/>
    </row>
    <row r="22" spans="1:9" ht="79.5" customHeight="1" thickBot="1">
      <c r="A22" s="194"/>
      <c r="B22" s="17" t="s">
        <v>42</v>
      </c>
      <c r="C22" s="14">
        <v>2014</v>
      </c>
      <c r="D22" s="160" t="s">
        <v>34</v>
      </c>
      <c r="E22" s="161"/>
      <c r="F22" s="199"/>
      <c r="G22" s="200"/>
      <c r="H22" s="168"/>
      <c r="I22" s="169"/>
    </row>
    <row r="23" spans="1:9" ht="79.5" customHeight="1" thickBot="1">
      <c r="A23" s="195"/>
      <c r="B23" s="17" t="s">
        <v>38</v>
      </c>
      <c r="C23" s="16" t="s">
        <v>29</v>
      </c>
      <c r="D23" s="160" t="s">
        <v>35</v>
      </c>
      <c r="E23" s="161"/>
      <c r="F23" s="199"/>
      <c r="G23" s="200"/>
      <c r="H23" s="168"/>
      <c r="I23" s="169"/>
    </row>
    <row r="24" spans="1:9" ht="79.5" customHeight="1">
      <c r="A24" s="196" t="s">
        <v>53</v>
      </c>
      <c r="B24" s="18" t="s">
        <v>37</v>
      </c>
      <c r="C24" s="20">
        <v>2014</v>
      </c>
      <c r="D24" s="171" t="s">
        <v>40</v>
      </c>
      <c r="E24" s="172"/>
      <c r="F24" s="175" t="s">
        <v>41</v>
      </c>
      <c r="G24" s="175"/>
      <c r="H24" s="170"/>
      <c r="I24" s="169"/>
    </row>
    <row r="25" spans="1:9" ht="91.5" customHeight="1">
      <c r="A25" s="197"/>
      <c r="B25" s="19" t="s">
        <v>47</v>
      </c>
      <c r="C25" s="21">
        <v>2014</v>
      </c>
      <c r="D25" s="164" t="s">
        <v>40</v>
      </c>
      <c r="E25" s="165"/>
      <c r="F25" s="176"/>
      <c r="G25" s="176"/>
      <c r="H25" s="155"/>
      <c r="I25" s="155"/>
    </row>
    <row r="26" spans="1:9" s="34" customFormat="1" ht="101.25" customHeight="1">
      <c r="A26" s="32"/>
      <c r="B26" s="35" t="s">
        <v>54</v>
      </c>
      <c r="C26" s="33">
        <v>2014</v>
      </c>
      <c r="D26" s="157" t="s">
        <v>40</v>
      </c>
      <c r="E26" s="157"/>
      <c r="F26" s="177"/>
      <c r="G26" s="177"/>
      <c r="H26" s="156"/>
      <c r="I26" s="156"/>
    </row>
    <row r="27" spans="1:9" ht="51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>
      <c r="A28" t="s">
        <v>17</v>
      </c>
    </row>
    <row r="29" spans="1:9">
      <c r="B29" s="7" t="s">
        <v>21</v>
      </c>
    </row>
  </sheetData>
  <mergeCells count="31">
    <mergeCell ref="A17:A23"/>
    <mergeCell ref="A24:A25"/>
    <mergeCell ref="F17:G23"/>
    <mergeCell ref="D18:E18"/>
    <mergeCell ref="D21:E21"/>
    <mergeCell ref="A2:I2"/>
    <mergeCell ref="A3:I3"/>
    <mergeCell ref="A4:I4"/>
    <mergeCell ref="A15:I15"/>
    <mergeCell ref="E11:I11"/>
    <mergeCell ref="A7:I7"/>
    <mergeCell ref="A8:I8"/>
    <mergeCell ref="A10:I10"/>
    <mergeCell ref="D11:D12"/>
    <mergeCell ref="A9:I9"/>
    <mergeCell ref="A11:A12"/>
    <mergeCell ref="H25:I26"/>
    <mergeCell ref="D26:E26"/>
    <mergeCell ref="B11:C11"/>
    <mergeCell ref="D22:E22"/>
    <mergeCell ref="H16:I16"/>
    <mergeCell ref="D25:E25"/>
    <mergeCell ref="H17:I24"/>
    <mergeCell ref="D23:E23"/>
    <mergeCell ref="D24:E24"/>
    <mergeCell ref="D20:E20"/>
    <mergeCell ref="D19:E19"/>
    <mergeCell ref="D16:E16"/>
    <mergeCell ref="D17:E17"/>
    <mergeCell ref="F16:G16"/>
    <mergeCell ref="F24:G26"/>
  </mergeCells>
  <phoneticPr fontId="5" type="noConversion"/>
  <pageMargins left="0.39370078740157483" right="0.39370078740157483" top="0.59055118110236227" bottom="0.39370078740157483" header="0" footer="0"/>
  <pageSetup paperSize="119" scale="94" fitToHeight="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M40"/>
  <sheetViews>
    <sheetView tabSelected="1" view="pageBreakPreview" topLeftCell="A18" zoomScale="115" zoomScaleNormal="85" zoomScaleSheetLayoutView="115" workbookViewId="0">
      <selection activeCell="B20" sqref="B20:B22"/>
    </sheetView>
  </sheetViews>
  <sheetFormatPr baseColWidth="10" defaultRowHeight="12.75"/>
  <cols>
    <col min="1" max="1" width="11.42578125" style="36"/>
    <col min="2" max="2" width="19" style="36" customWidth="1"/>
    <col min="3" max="3" width="11.42578125" style="36"/>
    <col min="4" max="4" width="21.42578125" style="36" customWidth="1"/>
    <col min="5" max="5" width="11.42578125" style="36"/>
    <col min="6" max="6" width="13.42578125" style="36" customWidth="1"/>
    <col min="7" max="7" width="13.85546875" style="36" customWidth="1"/>
    <col min="8" max="11" width="11.42578125" style="36"/>
    <col min="12" max="12" width="12.140625" style="36" customWidth="1"/>
    <col min="13" max="16384" width="11.42578125" style="36"/>
  </cols>
  <sheetData>
    <row r="1" spans="1:13">
      <c r="B1" s="228" t="s">
        <v>60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>
      <c r="B2" s="228" t="s">
        <v>58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1:13"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pans="1:13"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</row>
    <row r="5" spans="1:13">
      <c r="B5" s="37"/>
      <c r="C5" s="37"/>
      <c r="D5" s="37"/>
      <c r="E5" s="37"/>
      <c r="F5" s="37"/>
      <c r="G5" s="37"/>
      <c r="H5" s="37"/>
      <c r="I5" s="37"/>
      <c r="J5" s="37"/>
    </row>
    <row r="6" spans="1:13" ht="13.5" thickBot="1">
      <c r="B6" s="37"/>
      <c r="C6" s="37"/>
      <c r="D6" s="37"/>
      <c r="E6" s="201" t="s">
        <v>61</v>
      </c>
      <c r="F6" s="201"/>
      <c r="G6" s="201"/>
      <c r="H6" s="201"/>
      <c r="I6" s="37"/>
      <c r="J6" s="37"/>
    </row>
    <row r="7" spans="1:13" s="38" customFormat="1" ht="21.75" customHeight="1" thickBot="1">
      <c r="A7" s="122"/>
      <c r="B7" s="238" t="s">
        <v>62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40"/>
    </row>
    <row r="8" spans="1:13" s="38" customFormat="1" ht="30" customHeight="1" thickBot="1">
      <c r="A8" s="122"/>
      <c r="B8" s="238" t="s">
        <v>63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40"/>
    </row>
    <row r="9" spans="1:13" s="39" customFormat="1" ht="13.5" thickBot="1">
      <c r="B9" s="225" t="s">
        <v>0</v>
      </c>
      <c r="C9" s="226"/>
      <c r="D9" s="226"/>
      <c r="E9" s="226"/>
      <c r="F9" s="226"/>
      <c r="G9" s="226"/>
      <c r="H9" s="226"/>
      <c r="I9" s="241"/>
      <c r="J9" s="241"/>
      <c r="K9" s="241"/>
      <c r="L9" s="241"/>
      <c r="M9" s="242"/>
    </row>
    <row r="10" spans="1:13" s="39" customFormat="1" ht="13.5" thickBot="1">
      <c r="B10" s="243" t="s">
        <v>1</v>
      </c>
      <c r="C10" s="242"/>
      <c r="D10" s="225" t="s">
        <v>2</v>
      </c>
      <c r="E10" s="226"/>
      <c r="F10" s="226"/>
      <c r="G10" s="227"/>
      <c r="H10" s="243" t="s">
        <v>3</v>
      </c>
      <c r="I10" s="217" t="s">
        <v>6</v>
      </c>
      <c r="J10" s="217" t="s">
        <v>7</v>
      </c>
      <c r="K10" s="217" t="s">
        <v>8</v>
      </c>
      <c r="L10" s="217" t="s">
        <v>9</v>
      </c>
      <c r="M10" s="217" t="s">
        <v>10</v>
      </c>
    </row>
    <row r="11" spans="1:13" s="39" customFormat="1" ht="13.5" thickBot="1">
      <c r="B11" s="244"/>
      <c r="C11" s="245"/>
      <c r="D11" s="252" t="s">
        <v>5</v>
      </c>
      <c r="E11" s="253"/>
      <c r="F11" s="254"/>
      <c r="G11" s="41" t="s">
        <v>56</v>
      </c>
      <c r="H11" s="244"/>
      <c r="I11" s="218"/>
      <c r="J11" s="218"/>
      <c r="K11" s="218"/>
      <c r="L11" s="218"/>
      <c r="M11" s="218"/>
    </row>
    <row r="12" spans="1:13" ht="33" customHeight="1" thickBot="1">
      <c r="B12" s="231" t="s">
        <v>66</v>
      </c>
      <c r="C12" s="232"/>
      <c r="D12" s="219" t="s">
        <v>68</v>
      </c>
      <c r="E12" s="219"/>
      <c r="F12" s="220"/>
      <c r="G12" s="50" t="s">
        <v>69</v>
      </c>
      <c r="H12" s="51">
        <v>0.6</v>
      </c>
      <c r="I12" s="42">
        <v>0.05</v>
      </c>
      <c r="J12" s="42">
        <v>0.05</v>
      </c>
      <c r="K12" s="42">
        <v>0.1</v>
      </c>
      <c r="L12" s="42">
        <v>0.1</v>
      </c>
      <c r="M12" s="42">
        <v>0.9</v>
      </c>
    </row>
    <row r="13" spans="1:13" ht="60" customHeight="1" thickBot="1">
      <c r="B13" s="260"/>
      <c r="C13" s="261"/>
      <c r="D13" s="219" t="s">
        <v>67</v>
      </c>
      <c r="E13" s="219"/>
      <c r="F13" s="220"/>
      <c r="G13" s="52" t="s">
        <v>69</v>
      </c>
      <c r="H13" s="53">
        <v>0.3</v>
      </c>
      <c r="I13" s="51">
        <v>0.02</v>
      </c>
      <c r="J13" s="51">
        <v>0.03</v>
      </c>
      <c r="K13" s="51">
        <v>0.05</v>
      </c>
      <c r="L13" s="51">
        <v>0.05</v>
      </c>
      <c r="M13" s="43">
        <v>0.45</v>
      </c>
    </row>
    <row r="14" spans="1:13" ht="55.5" customHeight="1" thickBot="1">
      <c r="B14" s="260"/>
      <c r="C14" s="261"/>
      <c r="D14" s="219" t="s">
        <v>64</v>
      </c>
      <c r="E14" s="219"/>
      <c r="F14" s="220"/>
      <c r="G14" s="50" t="s">
        <v>57</v>
      </c>
      <c r="H14" s="54">
        <v>1.2800000000000001E-2</v>
      </c>
      <c r="I14" s="50" t="s">
        <v>59</v>
      </c>
      <c r="J14" s="50">
        <v>0.32</v>
      </c>
      <c r="K14" s="50" t="s">
        <v>59</v>
      </c>
      <c r="L14" s="50">
        <v>0.32</v>
      </c>
      <c r="M14" s="54">
        <v>1.9199999999999998E-2</v>
      </c>
    </row>
    <row r="15" spans="1:13" ht="39" customHeight="1">
      <c r="B15" s="260"/>
      <c r="C15" s="261"/>
      <c r="D15" s="221" t="s">
        <v>65</v>
      </c>
      <c r="E15" s="221"/>
      <c r="F15" s="222"/>
      <c r="G15" s="210" t="s">
        <v>20</v>
      </c>
      <c r="H15" s="308">
        <v>0.32</v>
      </c>
      <c r="I15" s="255">
        <v>0.1</v>
      </c>
      <c r="J15" s="255">
        <v>0.1</v>
      </c>
      <c r="K15" s="257" t="s">
        <v>59</v>
      </c>
      <c r="L15" s="257" t="s">
        <v>59</v>
      </c>
      <c r="M15" s="255">
        <v>1</v>
      </c>
    </row>
    <row r="16" spans="1:13" ht="34.5" customHeight="1" thickBot="1">
      <c r="B16" s="260"/>
      <c r="C16" s="261"/>
      <c r="D16" s="223"/>
      <c r="E16" s="223"/>
      <c r="F16" s="224"/>
      <c r="G16" s="212"/>
      <c r="H16" s="212"/>
      <c r="I16" s="256"/>
      <c r="J16" s="256"/>
      <c r="K16" s="256"/>
      <c r="L16" s="256"/>
      <c r="M16" s="256"/>
    </row>
    <row r="17" spans="2:13" ht="59.25" customHeight="1" thickBot="1">
      <c r="B17" s="233"/>
      <c r="C17" s="234"/>
      <c r="D17" s="219" t="s">
        <v>168</v>
      </c>
      <c r="E17" s="219"/>
      <c r="F17" s="220"/>
      <c r="G17" s="52" t="s">
        <v>57</v>
      </c>
      <c r="H17" s="53">
        <v>0.1</v>
      </c>
      <c r="I17" s="53">
        <v>0.05</v>
      </c>
      <c r="J17" s="53">
        <v>0.15</v>
      </c>
      <c r="K17" s="53">
        <v>0.15</v>
      </c>
      <c r="L17" s="53">
        <v>0.1</v>
      </c>
      <c r="M17" s="53">
        <v>0.6</v>
      </c>
    </row>
    <row r="18" spans="2:13" ht="24.75" customHeight="1" thickBot="1">
      <c r="B18" s="249" t="s">
        <v>174</v>
      </c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1"/>
    </row>
    <row r="19" spans="2:13" s="40" customFormat="1" ht="27.75" customHeight="1" thickBot="1">
      <c r="B19" s="49" t="s">
        <v>11</v>
      </c>
      <c r="C19" s="317" t="s">
        <v>12</v>
      </c>
      <c r="D19" s="318"/>
      <c r="E19" s="318"/>
      <c r="F19" s="48" t="s">
        <v>13</v>
      </c>
      <c r="G19" s="246" t="s">
        <v>14</v>
      </c>
      <c r="H19" s="246"/>
      <c r="I19" s="247" t="s">
        <v>15</v>
      </c>
      <c r="J19" s="246"/>
      <c r="K19" s="248"/>
      <c r="L19" s="258" t="s">
        <v>16</v>
      </c>
      <c r="M19" s="259"/>
    </row>
    <row r="20" spans="2:13" ht="57" customHeight="1">
      <c r="B20" s="329" t="s">
        <v>104</v>
      </c>
      <c r="C20" s="269" t="s">
        <v>169</v>
      </c>
      <c r="D20" s="270"/>
      <c r="E20" s="270"/>
      <c r="F20" s="271">
        <v>2017</v>
      </c>
      <c r="G20" s="274" t="s">
        <v>75</v>
      </c>
      <c r="H20" s="274"/>
      <c r="I20" s="277" t="s">
        <v>80</v>
      </c>
      <c r="J20" s="277"/>
      <c r="K20" s="277"/>
      <c r="L20" s="202">
        <v>13661594.75</v>
      </c>
      <c r="M20" s="203"/>
    </row>
    <row r="21" spans="2:13" ht="49.5" customHeight="1">
      <c r="B21" s="330"/>
      <c r="C21" s="216" t="s">
        <v>170</v>
      </c>
      <c r="D21" s="280"/>
      <c r="E21" s="280"/>
      <c r="F21" s="272"/>
      <c r="G21" s="275"/>
      <c r="H21" s="275"/>
      <c r="I21" s="278"/>
      <c r="J21" s="278"/>
      <c r="K21" s="278"/>
      <c r="L21" s="206"/>
      <c r="M21" s="207"/>
    </row>
    <row r="22" spans="2:13" ht="13.5" thickBot="1">
      <c r="B22" s="331"/>
      <c r="C22" s="214"/>
      <c r="D22" s="281"/>
      <c r="E22" s="281"/>
      <c r="F22" s="273"/>
      <c r="G22" s="276"/>
      <c r="H22" s="276"/>
      <c r="I22" s="279"/>
      <c r="J22" s="279"/>
      <c r="K22" s="279"/>
      <c r="L22" s="204"/>
      <c r="M22" s="205"/>
    </row>
    <row r="23" spans="2:13" ht="18" customHeight="1">
      <c r="B23" s="309" t="s">
        <v>175</v>
      </c>
      <c r="C23" s="296" t="s">
        <v>171</v>
      </c>
      <c r="D23" s="319"/>
      <c r="E23" s="319"/>
      <c r="F23" s="210">
        <v>2017</v>
      </c>
      <c r="G23" s="313" t="s">
        <v>70</v>
      </c>
      <c r="H23" s="314"/>
      <c r="I23" s="277" t="s">
        <v>74</v>
      </c>
      <c r="J23" s="277"/>
      <c r="K23" s="277"/>
      <c r="L23" s="202">
        <v>2085848.75</v>
      </c>
      <c r="M23" s="203"/>
    </row>
    <row r="24" spans="2:13" ht="27.75" customHeight="1" thickBot="1">
      <c r="B24" s="312"/>
      <c r="C24" s="214"/>
      <c r="D24" s="281"/>
      <c r="E24" s="281"/>
      <c r="F24" s="211"/>
      <c r="G24" s="289"/>
      <c r="H24" s="290"/>
      <c r="I24" s="211"/>
      <c r="J24" s="211"/>
      <c r="K24" s="211"/>
      <c r="L24" s="206"/>
      <c r="M24" s="207"/>
    </row>
    <row r="25" spans="2:13" ht="39.75" customHeight="1" thickBot="1">
      <c r="B25" s="310"/>
      <c r="C25" s="239" t="s">
        <v>92</v>
      </c>
      <c r="D25" s="239"/>
      <c r="E25" s="311"/>
      <c r="F25" s="212"/>
      <c r="G25" s="291"/>
      <c r="H25" s="292"/>
      <c r="I25" s="279"/>
      <c r="J25" s="279"/>
      <c r="K25" s="279"/>
      <c r="L25" s="204"/>
      <c r="M25" s="205"/>
    </row>
    <row r="26" spans="2:13" ht="51.75" customHeight="1">
      <c r="B26" s="309" t="s">
        <v>93</v>
      </c>
      <c r="C26" s="237" t="s">
        <v>94</v>
      </c>
      <c r="D26" s="237"/>
      <c r="E26" s="237"/>
      <c r="F26" s="315">
        <v>2017</v>
      </c>
      <c r="G26" s="231" t="s">
        <v>78</v>
      </c>
      <c r="H26" s="232"/>
      <c r="I26" s="297" t="s">
        <v>77</v>
      </c>
      <c r="J26" s="297"/>
      <c r="K26" s="298"/>
      <c r="L26" s="202">
        <v>4564175.7</v>
      </c>
      <c r="M26" s="203"/>
    </row>
    <row r="27" spans="2:13" ht="54" customHeight="1" thickBot="1">
      <c r="B27" s="310"/>
      <c r="C27" s="213" t="s">
        <v>95</v>
      </c>
      <c r="D27" s="213"/>
      <c r="E27" s="213"/>
      <c r="F27" s="316"/>
      <c r="G27" s="233"/>
      <c r="H27" s="234"/>
      <c r="I27" s="294"/>
      <c r="J27" s="294"/>
      <c r="K27" s="266"/>
      <c r="L27" s="204"/>
      <c r="M27" s="205"/>
    </row>
    <row r="28" spans="2:13" ht="30" customHeight="1">
      <c r="B28" s="235" t="s">
        <v>176</v>
      </c>
      <c r="C28" s="295" t="s">
        <v>101</v>
      </c>
      <c r="D28" s="295"/>
      <c r="E28" s="296"/>
      <c r="F28" s="267">
        <v>2016</v>
      </c>
      <c r="G28" s="289" t="s">
        <v>71</v>
      </c>
      <c r="H28" s="290"/>
      <c r="I28" s="263" t="s">
        <v>72</v>
      </c>
      <c r="J28" s="293"/>
      <c r="K28" s="264"/>
      <c r="L28" s="202">
        <v>1782638.1</v>
      </c>
      <c r="M28" s="203"/>
    </row>
    <row r="29" spans="2:13" ht="46.5" customHeight="1" thickBot="1">
      <c r="B29" s="236"/>
      <c r="C29" s="213" t="s">
        <v>96</v>
      </c>
      <c r="D29" s="213"/>
      <c r="E29" s="214"/>
      <c r="F29" s="268"/>
      <c r="G29" s="291"/>
      <c r="H29" s="292"/>
      <c r="I29" s="265"/>
      <c r="J29" s="294"/>
      <c r="K29" s="266"/>
      <c r="L29" s="204"/>
      <c r="M29" s="205"/>
    </row>
    <row r="30" spans="2:13" ht="21.75" customHeight="1">
      <c r="B30" s="235" t="s">
        <v>105</v>
      </c>
      <c r="C30" s="299" t="s">
        <v>98</v>
      </c>
      <c r="D30" s="299"/>
      <c r="E30" s="300"/>
      <c r="F30" s="267">
        <v>2017</v>
      </c>
      <c r="G30" s="263" t="s">
        <v>73</v>
      </c>
      <c r="H30" s="264"/>
      <c r="I30" s="307" t="s">
        <v>79</v>
      </c>
      <c r="J30" s="297"/>
      <c r="K30" s="298"/>
      <c r="L30" s="202">
        <v>1902638.1</v>
      </c>
      <c r="M30" s="203"/>
    </row>
    <row r="31" spans="2:13" ht="11.25" customHeight="1">
      <c r="B31" s="262"/>
      <c r="C31" s="301"/>
      <c r="D31" s="301"/>
      <c r="E31" s="302"/>
      <c r="F31" s="267"/>
      <c r="G31" s="263"/>
      <c r="H31" s="264"/>
      <c r="I31" s="263"/>
      <c r="J31" s="293"/>
      <c r="K31" s="264"/>
      <c r="L31" s="206"/>
      <c r="M31" s="207"/>
    </row>
    <row r="32" spans="2:13" ht="2.25" customHeight="1">
      <c r="B32" s="262"/>
      <c r="C32" s="295"/>
      <c r="D32" s="295"/>
      <c r="E32" s="296"/>
      <c r="F32" s="267"/>
      <c r="G32" s="263"/>
      <c r="H32" s="264"/>
      <c r="I32" s="263"/>
      <c r="J32" s="293"/>
      <c r="K32" s="264"/>
      <c r="L32" s="206"/>
      <c r="M32" s="207"/>
    </row>
    <row r="33" spans="2:13" ht="26.25" customHeight="1">
      <c r="B33" s="262"/>
      <c r="C33" s="303" t="s">
        <v>97</v>
      </c>
      <c r="D33" s="303"/>
      <c r="E33" s="304"/>
      <c r="F33" s="267"/>
      <c r="G33" s="263"/>
      <c r="H33" s="264"/>
      <c r="I33" s="263"/>
      <c r="J33" s="293"/>
      <c r="K33" s="264"/>
      <c r="L33" s="206"/>
      <c r="M33" s="207"/>
    </row>
    <row r="34" spans="2:13" ht="24" customHeight="1" thickBot="1">
      <c r="B34" s="236"/>
      <c r="C34" s="305"/>
      <c r="D34" s="305"/>
      <c r="E34" s="306"/>
      <c r="F34" s="268"/>
      <c r="G34" s="265"/>
      <c r="H34" s="266"/>
      <c r="I34" s="265"/>
      <c r="J34" s="294"/>
      <c r="K34" s="266"/>
      <c r="L34" s="204"/>
      <c r="M34" s="205"/>
    </row>
    <row r="35" spans="2:13" ht="45" customHeight="1">
      <c r="B35" s="235" t="s">
        <v>172</v>
      </c>
      <c r="C35" s="237" t="s">
        <v>100</v>
      </c>
      <c r="D35" s="237"/>
      <c r="E35" s="269"/>
      <c r="F35" s="282">
        <v>2017</v>
      </c>
      <c r="G35" s="283" t="s">
        <v>75</v>
      </c>
      <c r="H35" s="284"/>
      <c r="I35" s="307" t="s">
        <v>76</v>
      </c>
      <c r="J35" s="297"/>
      <c r="K35" s="298"/>
      <c r="L35" s="202">
        <v>7933390.8200000003</v>
      </c>
      <c r="M35" s="203"/>
    </row>
    <row r="36" spans="2:13" ht="64.5" customHeight="1" thickBot="1">
      <c r="B36" s="236"/>
      <c r="C36" s="213" t="s">
        <v>102</v>
      </c>
      <c r="D36" s="213"/>
      <c r="E36" s="214"/>
      <c r="F36" s="268"/>
      <c r="G36" s="285"/>
      <c r="H36" s="286"/>
      <c r="I36" s="265"/>
      <c r="J36" s="294"/>
      <c r="K36" s="266"/>
      <c r="L36" s="204"/>
      <c r="M36" s="205"/>
    </row>
    <row r="37" spans="2:13" ht="70.5" customHeight="1">
      <c r="B37" s="235" t="s">
        <v>148</v>
      </c>
      <c r="C37" s="269" t="s">
        <v>149</v>
      </c>
      <c r="D37" s="270"/>
      <c r="E37" s="270"/>
      <c r="F37" s="271">
        <v>2017</v>
      </c>
      <c r="G37" s="274" t="s">
        <v>75</v>
      </c>
      <c r="H37" s="274"/>
      <c r="I37" s="277" t="s">
        <v>173</v>
      </c>
      <c r="J37" s="277"/>
      <c r="K37" s="277"/>
      <c r="L37" s="202">
        <v>1410848.75</v>
      </c>
      <c r="M37" s="203"/>
    </row>
    <row r="38" spans="2:13" ht="81.75" customHeight="1">
      <c r="B38" s="262"/>
      <c r="C38" s="215" t="s">
        <v>150</v>
      </c>
      <c r="D38" s="215"/>
      <c r="E38" s="216"/>
      <c r="F38" s="272"/>
      <c r="G38" s="275"/>
      <c r="H38" s="275"/>
      <c r="I38" s="278"/>
      <c r="J38" s="278"/>
      <c r="K38" s="278"/>
      <c r="L38" s="206"/>
      <c r="M38" s="207"/>
    </row>
    <row r="39" spans="2:13" ht="79.5" customHeight="1" thickBot="1">
      <c r="B39" s="236"/>
      <c r="C39" s="213" t="s">
        <v>151</v>
      </c>
      <c r="D39" s="213"/>
      <c r="E39" s="214"/>
      <c r="F39" s="273"/>
      <c r="G39" s="276"/>
      <c r="H39" s="276"/>
      <c r="I39" s="279"/>
      <c r="J39" s="279"/>
      <c r="K39" s="279"/>
      <c r="L39" s="208"/>
      <c r="M39" s="209"/>
    </row>
    <row r="40" spans="2:13" ht="23.25" customHeight="1" thickBot="1">
      <c r="J40" s="287" t="s">
        <v>10</v>
      </c>
      <c r="K40" s="288"/>
      <c r="L40" s="229">
        <f>SUM(L20:L39)</f>
        <v>33341134.970000003</v>
      </c>
      <c r="M40" s="230"/>
    </row>
  </sheetData>
  <mergeCells count="87">
    <mergeCell ref="B37:B39"/>
    <mergeCell ref="G15:G16"/>
    <mergeCell ref="H15:H16"/>
    <mergeCell ref="I15:I16"/>
    <mergeCell ref="J15:J16"/>
    <mergeCell ref="F37:F39"/>
    <mergeCell ref="G37:H39"/>
    <mergeCell ref="I37:K39"/>
    <mergeCell ref="B26:B27"/>
    <mergeCell ref="C25:E25"/>
    <mergeCell ref="B23:B25"/>
    <mergeCell ref="D17:F17"/>
    <mergeCell ref="G23:H25"/>
    <mergeCell ref="F26:F27"/>
    <mergeCell ref="C19:E19"/>
    <mergeCell ref="C23:E24"/>
    <mergeCell ref="J40:K40"/>
    <mergeCell ref="G28:H29"/>
    <mergeCell ref="I28:K29"/>
    <mergeCell ref="C28:E28"/>
    <mergeCell ref="I23:K25"/>
    <mergeCell ref="I26:K27"/>
    <mergeCell ref="C37:E37"/>
    <mergeCell ref="C30:E32"/>
    <mergeCell ref="C33:E34"/>
    <mergeCell ref="I30:K34"/>
    <mergeCell ref="I35:K36"/>
    <mergeCell ref="B35:B36"/>
    <mergeCell ref="C35:E35"/>
    <mergeCell ref="C36:E36"/>
    <mergeCell ref="F35:F36"/>
    <mergeCell ref="G35:H36"/>
    <mergeCell ref="L19:M19"/>
    <mergeCell ref="B12:C17"/>
    <mergeCell ref="D12:F12"/>
    <mergeCell ref="B20:B22"/>
    <mergeCell ref="B30:B34"/>
    <mergeCell ref="G30:H34"/>
    <mergeCell ref="F30:F34"/>
    <mergeCell ref="C20:E20"/>
    <mergeCell ref="F20:F22"/>
    <mergeCell ref="G20:H22"/>
    <mergeCell ref="I20:K22"/>
    <mergeCell ref="C21:E22"/>
    <mergeCell ref="L20:M22"/>
    <mergeCell ref="C29:E29"/>
    <mergeCell ref="F28:F29"/>
    <mergeCell ref="L15:L16"/>
    <mergeCell ref="H10:H11"/>
    <mergeCell ref="I10:I11"/>
    <mergeCell ref="K10:K11"/>
    <mergeCell ref="D11:F11"/>
    <mergeCell ref="M15:M16"/>
    <mergeCell ref="K15:K16"/>
    <mergeCell ref="L10:L11"/>
    <mergeCell ref="B1:M1"/>
    <mergeCell ref="L40:M40"/>
    <mergeCell ref="G26:H27"/>
    <mergeCell ref="C27:E27"/>
    <mergeCell ref="B28:B29"/>
    <mergeCell ref="C26:E26"/>
    <mergeCell ref="B2:M2"/>
    <mergeCell ref="B3:M3"/>
    <mergeCell ref="B4:M4"/>
    <mergeCell ref="B7:M7"/>
    <mergeCell ref="B8:M8"/>
    <mergeCell ref="B9:M9"/>
    <mergeCell ref="B10:C11"/>
    <mergeCell ref="G19:H19"/>
    <mergeCell ref="I19:K19"/>
    <mergeCell ref="B18:M18"/>
    <mergeCell ref="E6:H6"/>
    <mergeCell ref="L35:M36"/>
    <mergeCell ref="L37:M39"/>
    <mergeCell ref="F23:F25"/>
    <mergeCell ref="C39:E39"/>
    <mergeCell ref="C38:E38"/>
    <mergeCell ref="L23:M25"/>
    <mergeCell ref="L26:M27"/>
    <mergeCell ref="L28:M29"/>
    <mergeCell ref="L30:M34"/>
    <mergeCell ref="M10:M11"/>
    <mergeCell ref="J10:J11"/>
    <mergeCell ref="D14:F14"/>
    <mergeCell ref="D13:F13"/>
    <mergeCell ref="D15:F16"/>
    <mergeCell ref="D10:G10"/>
  </mergeCells>
  <phoneticPr fontId="27" type="noConversion"/>
  <pageMargins left="0.51" right="0.15748031496062992" top="0.43307086614173229" bottom="0.39370078740157483" header="0.23622047244094491" footer="0.31496062992125984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I114"/>
  <sheetViews>
    <sheetView view="pageBreakPreview" topLeftCell="A16" zoomScale="115" zoomScaleNormal="80" zoomScaleSheetLayoutView="115" workbookViewId="0">
      <selection activeCell="D29" sqref="D29"/>
    </sheetView>
  </sheetViews>
  <sheetFormatPr baseColWidth="10" defaultRowHeight="12.75" outlineLevelRow="1"/>
  <cols>
    <col min="1" max="1" width="65.85546875" style="44" customWidth="1"/>
    <col min="2" max="2" width="19.85546875" style="44" customWidth="1"/>
    <col min="3" max="3" width="23.140625" style="44" customWidth="1"/>
    <col min="4" max="4" width="26.140625" style="44" customWidth="1"/>
    <col min="5" max="5" width="23.28515625" style="44" customWidth="1"/>
    <col min="6" max="7" width="11.42578125" style="44"/>
    <col min="8" max="8" width="16.42578125" style="44" customWidth="1"/>
    <col min="9" max="9" width="18" style="44" customWidth="1"/>
    <col min="10" max="16384" width="11.42578125" style="44"/>
  </cols>
  <sheetData>
    <row r="1" spans="1:9" ht="21.75" customHeight="1">
      <c r="A1" s="327" t="s">
        <v>60</v>
      </c>
      <c r="B1" s="327"/>
      <c r="C1" s="327"/>
      <c r="D1" s="327"/>
      <c r="E1" s="327"/>
    </row>
    <row r="2" spans="1:9" ht="18">
      <c r="A2" s="327" t="s">
        <v>90</v>
      </c>
      <c r="B2" s="327"/>
      <c r="C2" s="327"/>
      <c r="D2" s="327"/>
      <c r="E2" s="327"/>
    </row>
    <row r="3" spans="1:9" ht="18">
      <c r="A3" s="327"/>
      <c r="B3" s="327"/>
      <c r="C3" s="327"/>
      <c r="D3" s="327"/>
      <c r="E3" s="327"/>
    </row>
    <row r="4" spans="1:9" ht="18">
      <c r="A4" s="327"/>
      <c r="B4" s="327"/>
      <c r="C4" s="327"/>
      <c r="D4" s="327"/>
      <c r="E4" s="327"/>
    </row>
    <row r="5" spans="1:9" ht="18">
      <c r="A5" s="137"/>
      <c r="B5" s="137"/>
      <c r="C5" s="137"/>
      <c r="D5" s="137"/>
      <c r="E5" s="137"/>
    </row>
    <row r="6" spans="1:9" ht="30.75" customHeight="1" thickBot="1">
      <c r="A6" s="328" t="s">
        <v>89</v>
      </c>
      <c r="B6" s="328"/>
      <c r="C6" s="328"/>
      <c r="D6" s="328"/>
      <c r="E6" s="328"/>
    </row>
    <row r="7" spans="1:9" s="45" customFormat="1" ht="16.5" customHeight="1">
      <c r="A7" s="321" t="s">
        <v>88</v>
      </c>
      <c r="B7" s="323" t="s">
        <v>87</v>
      </c>
      <c r="C7" s="59" t="s">
        <v>86</v>
      </c>
      <c r="D7" s="59" t="s">
        <v>85</v>
      </c>
      <c r="E7" s="325" t="s">
        <v>84</v>
      </c>
      <c r="F7" s="44"/>
    </row>
    <row r="8" spans="1:9" s="45" customFormat="1" ht="19.5" customHeight="1" thickBot="1">
      <c r="A8" s="322"/>
      <c r="B8" s="324"/>
      <c r="C8" s="112" t="s">
        <v>83</v>
      </c>
      <c r="D8" s="112" t="s">
        <v>10</v>
      </c>
      <c r="E8" s="326"/>
      <c r="F8" s="44"/>
    </row>
    <row r="9" spans="1:9" s="46" customFormat="1" ht="16.5" customHeight="1">
      <c r="A9" s="110" t="s">
        <v>106</v>
      </c>
      <c r="B9" s="94" t="s">
        <v>107</v>
      </c>
      <c r="C9" s="111">
        <v>15852.16</v>
      </c>
      <c r="D9" s="139">
        <v>792608</v>
      </c>
      <c r="E9" s="320" t="s">
        <v>103</v>
      </c>
      <c r="F9" s="109"/>
    </row>
    <row r="10" spans="1:9" s="46" customFormat="1" ht="18" customHeight="1">
      <c r="A10" s="60" t="s">
        <v>109</v>
      </c>
      <c r="B10" s="89">
        <v>35</v>
      </c>
      <c r="C10" s="90">
        <v>25714.28</v>
      </c>
      <c r="D10" s="138">
        <v>899999.98</v>
      </c>
      <c r="E10" s="320"/>
      <c r="F10" s="109"/>
      <c r="H10" s="44"/>
    </row>
    <row r="11" spans="1:9" s="46" customFormat="1" ht="18" customHeight="1">
      <c r="A11" s="61" t="s">
        <v>111</v>
      </c>
      <c r="B11" s="89" t="s">
        <v>112</v>
      </c>
      <c r="C11" s="90">
        <v>93953.48</v>
      </c>
      <c r="D11" s="138">
        <v>4040000</v>
      </c>
      <c r="E11" s="320"/>
      <c r="H11" s="44"/>
    </row>
    <row r="12" spans="1:9" s="46" customFormat="1" ht="15" outlineLevel="1">
      <c r="A12" s="60" t="s">
        <v>114</v>
      </c>
      <c r="B12" s="89">
        <v>25</v>
      </c>
      <c r="C12" s="90">
        <v>154100</v>
      </c>
      <c r="D12" s="88">
        <v>3852500</v>
      </c>
      <c r="E12" s="320"/>
      <c r="H12" s="44"/>
    </row>
    <row r="13" spans="1:9" s="46" customFormat="1" ht="15" outlineLevel="1">
      <c r="A13" s="60" t="s">
        <v>116</v>
      </c>
      <c r="B13" s="89">
        <v>27</v>
      </c>
      <c r="C13" s="90">
        <v>133333.32999999999</v>
      </c>
      <c r="D13" s="88">
        <v>3599991</v>
      </c>
      <c r="E13" s="320"/>
      <c r="H13" s="44"/>
    </row>
    <row r="14" spans="1:9" s="46" customFormat="1" ht="15" outlineLevel="1">
      <c r="A14" s="60" t="s">
        <v>118</v>
      </c>
      <c r="B14" s="89">
        <v>50</v>
      </c>
      <c r="C14" s="90">
        <v>150000</v>
      </c>
      <c r="D14" s="88">
        <v>2308172</v>
      </c>
      <c r="E14" s="320"/>
      <c r="H14" s="44"/>
      <c r="I14" s="143"/>
    </row>
    <row r="15" spans="1:9" s="46" customFormat="1" ht="15" outlineLevel="1">
      <c r="A15" s="60" t="s">
        <v>120</v>
      </c>
      <c r="B15" s="89">
        <v>15000</v>
      </c>
      <c r="C15" s="91">
        <v>85</v>
      </c>
      <c r="D15" s="88">
        <v>1275000</v>
      </c>
      <c r="E15" s="320"/>
      <c r="H15" s="44"/>
    </row>
    <row r="16" spans="1:9" s="46" customFormat="1" ht="15" outlineLevel="1">
      <c r="A16" s="60" t="s">
        <v>122</v>
      </c>
      <c r="B16" s="92" t="s">
        <v>123</v>
      </c>
      <c r="C16" s="93">
        <v>40000</v>
      </c>
      <c r="D16" s="88">
        <v>520000</v>
      </c>
      <c r="E16" s="320"/>
      <c r="H16" s="44"/>
    </row>
    <row r="17" spans="1:8" s="46" customFormat="1" ht="15" outlineLevel="1">
      <c r="A17" s="62" t="s">
        <v>125</v>
      </c>
      <c r="B17" s="92">
        <v>50</v>
      </c>
      <c r="C17" s="93">
        <v>24400</v>
      </c>
      <c r="D17" s="88">
        <v>1220000</v>
      </c>
      <c r="E17" s="320"/>
      <c r="H17" s="44"/>
    </row>
    <row r="18" spans="1:8" s="46" customFormat="1" ht="15" outlineLevel="1">
      <c r="A18" s="60" t="s">
        <v>127</v>
      </c>
      <c r="B18" s="92">
        <v>12</v>
      </c>
      <c r="C18" s="93">
        <v>24000</v>
      </c>
      <c r="D18" s="88">
        <v>288000</v>
      </c>
      <c r="E18" s="320"/>
      <c r="H18" s="44"/>
    </row>
    <row r="19" spans="1:8" s="46" customFormat="1" ht="15" outlineLevel="1">
      <c r="A19" s="60" t="s">
        <v>129</v>
      </c>
      <c r="B19" s="92">
        <v>1</v>
      </c>
      <c r="C19" s="93">
        <v>850000</v>
      </c>
      <c r="D19" s="88">
        <v>850000</v>
      </c>
      <c r="E19" s="320"/>
      <c r="H19" s="44"/>
    </row>
    <row r="20" spans="1:8" s="46" customFormat="1" ht="15" outlineLevel="1">
      <c r="A20" s="60" t="s">
        <v>131</v>
      </c>
      <c r="B20" s="89">
        <v>50</v>
      </c>
      <c r="C20" s="91">
        <v>14463.44</v>
      </c>
      <c r="D20" s="88">
        <v>723172</v>
      </c>
      <c r="E20" s="320"/>
      <c r="H20" s="44"/>
    </row>
    <row r="21" spans="1:8" s="46" customFormat="1" ht="15" outlineLevel="1">
      <c r="A21" s="60" t="s">
        <v>133</v>
      </c>
      <c r="B21" s="94" t="s">
        <v>134</v>
      </c>
      <c r="C21" s="95">
        <v>170000</v>
      </c>
      <c r="D21" s="88">
        <v>850000</v>
      </c>
      <c r="E21" s="320"/>
      <c r="H21" s="44"/>
    </row>
    <row r="22" spans="1:8" s="46" customFormat="1" ht="15" outlineLevel="1">
      <c r="A22" s="60" t="s">
        <v>136</v>
      </c>
      <c r="B22" s="89" t="s">
        <v>134</v>
      </c>
      <c r="C22" s="96">
        <v>480000</v>
      </c>
      <c r="D22" s="88">
        <v>2400000</v>
      </c>
      <c r="E22" s="320"/>
      <c r="H22" s="44"/>
    </row>
    <row r="23" spans="1:8" s="46" customFormat="1" ht="15" outlineLevel="1">
      <c r="A23" s="60" t="s">
        <v>138</v>
      </c>
      <c r="B23" s="89">
        <v>8</v>
      </c>
      <c r="C23" s="91">
        <v>15000</v>
      </c>
      <c r="D23" s="88">
        <v>1440000</v>
      </c>
      <c r="E23" s="320"/>
      <c r="H23" s="44"/>
    </row>
    <row r="24" spans="1:8" s="46" customFormat="1" ht="15" outlineLevel="1">
      <c r="A24" s="61" t="s">
        <v>139</v>
      </c>
      <c r="B24" s="89">
        <v>30</v>
      </c>
      <c r="C24" s="91">
        <v>46500</v>
      </c>
      <c r="D24" s="88">
        <v>1395000</v>
      </c>
      <c r="E24" s="320"/>
      <c r="H24" s="44"/>
    </row>
    <row r="25" spans="1:8" s="46" customFormat="1" ht="15" outlineLevel="1">
      <c r="A25" s="60" t="s">
        <v>141</v>
      </c>
      <c r="B25" s="89">
        <v>8</v>
      </c>
      <c r="C25" s="91">
        <v>15000</v>
      </c>
      <c r="D25" s="88">
        <v>120000</v>
      </c>
      <c r="E25" s="320"/>
      <c r="H25" s="44"/>
    </row>
    <row r="26" spans="1:8" s="46" customFormat="1" ht="15" outlineLevel="1">
      <c r="A26" s="60" t="s">
        <v>143</v>
      </c>
      <c r="B26" s="97">
        <v>39000</v>
      </c>
      <c r="C26" s="91">
        <v>100</v>
      </c>
      <c r="D26" s="88">
        <v>3900000</v>
      </c>
      <c r="E26" s="320"/>
      <c r="H26" s="44"/>
    </row>
    <row r="27" spans="1:8" s="46" customFormat="1" ht="15" outlineLevel="1">
      <c r="A27" s="60" t="s">
        <v>145</v>
      </c>
      <c r="B27" s="97">
        <v>40</v>
      </c>
      <c r="C27" s="91">
        <v>40000</v>
      </c>
      <c r="D27" s="88">
        <v>480000</v>
      </c>
      <c r="E27" s="320"/>
      <c r="H27" s="44"/>
    </row>
    <row r="28" spans="1:8" s="46" customFormat="1" ht="15.75" outlineLevel="1" thickBot="1">
      <c r="A28" s="63" t="s">
        <v>147</v>
      </c>
      <c r="B28" s="92">
        <v>36</v>
      </c>
      <c r="C28" s="93">
        <v>66297</v>
      </c>
      <c r="D28" s="98">
        <v>2386692</v>
      </c>
      <c r="E28" s="320"/>
    </row>
    <row r="29" spans="1:8" s="45" customFormat="1" ht="22.5" customHeight="1" outlineLevel="1" thickBot="1">
      <c r="A29" s="70" t="s">
        <v>152</v>
      </c>
      <c r="B29" s="58"/>
      <c r="C29" s="68"/>
      <c r="D29" s="69">
        <f>SUM(D9:D28)</f>
        <v>33341134.98</v>
      </c>
      <c r="E29" s="87"/>
    </row>
    <row r="31" spans="1:8">
      <c r="D31" s="83"/>
    </row>
    <row r="37" spans="1:5" ht="18.75" customHeight="1"/>
    <row r="45" spans="1:5" ht="13.5" thickBot="1"/>
    <row r="46" spans="1:5" s="45" customFormat="1" ht="15.75" outlineLevel="1" thickBot="1">
      <c r="A46" s="132" t="s">
        <v>82</v>
      </c>
      <c r="B46" s="133"/>
      <c r="C46" s="134"/>
      <c r="D46" s="134"/>
      <c r="E46" s="135"/>
    </row>
    <row r="47" spans="1:5" s="45" customFormat="1" ht="24.75" customHeight="1" outlineLevel="1">
      <c r="A47" s="136" t="s">
        <v>104</v>
      </c>
      <c r="B47" s="128"/>
      <c r="C47" s="129"/>
      <c r="D47" s="130"/>
      <c r="E47" s="131"/>
    </row>
    <row r="48" spans="1:5" s="45" customFormat="1" ht="38.25" outlineLevel="1">
      <c r="A48" s="71" t="s">
        <v>153</v>
      </c>
      <c r="B48" s="77" t="s">
        <v>155</v>
      </c>
      <c r="C48" s="86">
        <v>15852.16</v>
      </c>
      <c r="D48" s="84">
        <v>113229.71</v>
      </c>
      <c r="E48" s="65"/>
    </row>
    <row r="49" spans="1:6" s="45" customFormat="1" ht="15" outlineLevel="1">
      <c r="A49" s="72" t="s">
        <v>110</v>
      </c>
      <c r="B49" s="140" t="s">
        <v>166</v>
      </c>
      <c r="C49" s="90">
        <v>93953.48</v>
      </c>
      <c r="D49" s="138">
        <v>939534.8</v>
      </c>
      <c r="E49" s="65"/>
    </row>
    <row r="50" spans="1:6" s="45" customFormat="1" ht="15" outlineLevel="1">
      <c r="A50" s="71" t="s">
        <v>117</v>
      </c>
      <c r="B50" s="56">
        <v>10</v>
      </c>
      <c r="C50" s="86">
        <v>150000</v>
      </c>
      <c r="D50" s="85">
        <v>461634.4</v>
      </c>
      <c r="E50" s="65"/>
    </row>
    <row r="51" spans="1:6" ht="15">
      <c r="A51" s="72" t="s">
        <v>113</v>
      </c>
      <c r="B51" s="89">
        <v>25</v>
      </c>
      <c r="C51" s="90">
        <v>154100</v>
      </c>
      <c r="D51" s="88">
        <v>1926250</v>
      </c>
      <c r="E51" s="65"/>
    </row>
    <row r="52" spans="1:6" s="45" customFormat="1" ht="15" outlineLevel="1">
      <c r="A52" s="71" t="s">
        <v>119</v>
      </c>
      <c r="B52" s="57">
        <v>15000</v>
      </c>
      <c r="C52" s="126">
        <v>85</v>
      </c>
      <c r="D52" s="88">
        <v>1075000</v>
      </c>
      <c r="E52" s="65"/>
    </row>
    <row r="53" spans="1:6" s="45" customFormat="1" ht="15" outlineLevel="1">
      <c r="A53" s="99" t="s">
        <v>124</v>
      </c>
      <c r="B53" s="89">
        <v>7</v>
      </c>
      <c r="C53" s="106">
        <v>24400</v>
      </c>
      <c r="D53" s="108">
        <v>174285.71</v>
      </c>
      <c r="E53" s="65"/>
    </row>
    <row r="54" spans="1:6" ht="15">
      <c r="A54" s="100" t="s">
        <v>108</v>
      </c>
      <c r="B54" s="89">
        <v>35</v>
      </c>
      <c r="C54" s="90">
        <v>25714.28</v>
      </c>
      <c r="D54" s="145">
        <v>841634.8</v>
      </c>
      <c r="E54" s="144"/>
    </row>
    <row r="55" spans="1:6" s="45" customFormat="1" ht="24" outlineLevel="1">
      <c r="A55" s="101" t="s">
        <v>132</v>
      </c>
      <c r="B55" s="141" t="s">
        <v>156</v>
      </c>
      <c r="C55" s="106">
        <v>170000</v>
      </c>
      <c r="D55" s="107">
        <v>283333.33333333302</v>
      </c>
      <c r="E55" s="65"/>
    </row>
    <row r="56" spans="1:6" s="45" customFormat="1" ht="25.5" outlineLevel="1">
      <c r="A56" s="99" t="s">
        <v>157</v>
      </c>
      <c r="B56" s="89">
        <v>8</v>
      </c>
      <c r="C56" s="91">
        <v>15000</v>
      </c>
      <c r="D56" s="138">
        <v>1440000</v>
      </c>
      <c r="E56" s="65"/>
      <c r="F56" s="46"/>
    </row>
    <row r="57" spans="1:6" ht="15">
      <c r="A57" s="102" t="s">
        <v>140</v>
      </c>
      <c r="B57" s="89">
        <v>8</v>
      </c>
      <c r="C57" s="91">
        <v>15000</v>
      </c>
      <c r="D57" s="88">
        <v>120000</v>
      </c>
      <c r="E57" s="65"/>
    </row>
    <row r="58" spans="1:6" s="45" customFormat="1" ht="21.75" customHeight="1">
      <c r="A58" s="100" t="s">
        <v>142</v>
      </c>
      <c r="B58" s="97">
        <v>31284</v>
      </c>
      <c r="C58" s="91">
        <v>100</v>
      </c>
      <c r="D58" s="88">
        <v>3900000</v>
      </c>
      <c r="E58" s="65"/>
    </row>
    <row r="59" spans="1:6" s="45" customFormat="1" ht="24.75" customHeight="1" outlineLevel="1">
      <c r="A59" s="103" t="s">
        <v>146</v>
      </c>
      <c r="B59" s="92">
        <v>36</v>
      </c>
      <c r="C59" s="93">
        <v>66297</v>
      </c>
      <c r="D59" s="142">
        <v>2386692</v>
      </c>
      <c r="E59" s="78"/>
    </row>
    <row r="60" spans="1:6" s="45" customFormat="1" ht="15.75" outlineLevel="1">
      <c r="A60" s="66" t="s">
        <v>158</v>
      </c>
      <c r="B60" s="47"/>
      <c r="C60" s="47"/>
      <c r="D60" s="123">
        <f>SUM(D48:D59)</f>
        <v>13661594.753333334</v>
      </c>
      <c r="E60" s="74"/>
    </row>
    <row r="61" spans="1:6" ht="24.75" customHeight="1">
      <c r="A61" s="79" t="s">
        <v>91</v>
      </c>
      <c r="B61" s="127"/>
      <c r="C61" s="55"/>
      <c r="D61" s="124"/>
      <c r="E61" s="64"/>
    </row>
    <row r="62" spans="1:6" ht="38.25">
      <c r="A62" s="71" t="s">
        <v>153</v>
      </c>
      <c r="B62" s="77" t="s">
        <v>155</v>
      </c>
      <c r="C62" s="86">
        <v>15852.16</v>
      </c>
      <c r="D62" s="84">
        <v>113229.71</v>
      </c>
      <c r="E62" s="65"/>
    </row>
    <row r="63" spans="1:6" ht="15">
      <c r="A63" s="99" t="s">
        <v>124</v>
      </c>
      <c r="B63" s="89">
        <v>7</v>
      </c>
      <c r="C63" s="106">
        <v>24400</v>
      </c>
      <c r="D63" s="108">
        <v>174285.71</v>
      </c>
      <c r="E63" s="65"/>
    </row>
    <row r="64" spans="1:6" ht="24">
      <c r="A64" s="104" t="s">
        <v>137</v>
      </c>
      <c r="B64" s="89">
        <v>30</v>
      </c>
      <c r="C64" s="91">
        <v>46500</v>
      </c>
      <c r="D64" s="88">
        <v>1395000</v>
      </c>
      <c r="E64" s="65"/>
    </row>
    <row r="65" spans="1:5" ht="15">
      <c r="A65" s="102" t="s">
        <v>144</v>
      </c>
      <c r="B65" s="97">
        <v>10</v>
      </c>
      <c r="C65" s="91">
        <v>40000</v>
      </c>
      <c r="D65" s="88">
        <v>120000</v>
      </c>
      <c r="E65" s="65" t="s">
        <v>21</v>
      </c>
    </row>
    <row r="66" spans="1:5" ht="24">
      <c r="A66" s="76" t="s">
        <v>132</v>
      </c>
      <c r="B66" s="141" t="s">
        <v>167</v>
      </c>
      <c r="C66" s="106">
        <v>170000</v>
      </c>
      <c r="D66" s="107">
        <v>283333.33333333302</v>
      </c>
      <c r="E66" s="65"/>
    </row>
    <row r="67" spans="1:5" ht="15.75">
      <c r="A67" s="66" t="s">
        <v>159</v>
      </c>
      <c r="B67" s="47"/>
      <c r="C67" s="47"/>
      <c r="D67" s="123">
        <f>SUM(D62:D66)</f>
        <v>2085848.7533333329</v>
      </c>
      <c r="E67" s="74"/>
    </row>
    <row r="68" spans="1:5" ht="38.25" customHeight="1">
      <c r="A68" s="79" t="s">
        <v>93</v>
      </c>
      <c r="B68" s="127"/>
      <c r="C68" s="55"/>
      <c r="D68" s="124"/>
      <c r="E68" s="64"/>
    </row>
    <row r="69" spans="1:5" ht="38.25">
      <c r="A69" s="71" t="s">
        <v>153</v>
      </c>
      <c r="B69" s="77" t="s">
        <v>155</v>
      </c>
      <c r="C69" s="86">
        <v>15852.16</v>
      </c>
      <c r="D69" s="84">
        <v>113229.71</v>
      </c>
      <c r="E69" s="65"/>
    </row>
    <row r="70" spans="1:5" ht="15">
      <c r="A70" s="72" t="s">
        <v>110</v>
      </c>
      <c r="B70" s="140" t="s">
        <v>165</v>
      </c>
      <c r="C70" s="90">
        <v>93953.48</v>
      </c>
      <c r="D70" s="138">
        <v>1033488.28</v>
      </c>
      <c r="E70" s="65"/>
    </row>
    <row r="71" spans="1:5" ht="15">
      <c r="A71" s="99" t="s">
        <v>124</v>
      </c>
      <c r="B71" s="89">
        <v>7</v>
      </c>
      <c r="C71" s="106">
        <v>24400</v>
      </c>
      <c r="D71" s="108">
        <v>174285.71</v>
      </c>
      <c r="E71" s="65"/>
    </row>
    <row r="72" spans="1:5" s="81" customFormat="1" ht="15">
      <c r="A72" s="102" t="s">
        <v>130</v>
      </c>
      <c r="B72" s="89">
        <v>50</v>
      </c>
      <c r="C72" s="91">
        <v>14463.44</v>
      </c>
      <c r="D72" s="88">
        <v>723172</v>
      </c>
      <c r="E72" s="65"/>
    </row>
    <row r="73" spans="1:5" ht="15">
      <c r="A73" s="102" t="s">
        <v>144</v>
      </c>
      <c r="B73" s="97">
        <v>10</v>
      </c>
      <c r="C73" s="91">
        <v>40000</v>
      </c>
      <c r="D73" s="88">
        <v>120000</v>
      </c>
      <c r="E73" s="65" t="s">
        <v>21</v>
      </c>
    </row>
    <row r="74" spans="1:5" ht="31.5" customHeight="1">
      <c r="A74" s="99" t="s">
        <v>135</v>
      </c>
      <c r="B74" s="105" t="s">
        <v>134</v>
      </c>
      <c r="C74" s="96">
        <v>480000</v>
      </c>
      <c r="D74" s="138">
        <v>2400000</v>
      </c>
      <c r="E74" s="65"/>
    </row>
    <row r="75" spans="1:5" ht="16.5" thickBot="1">
      <c r="A75" s="146" t="s">
        <v>160</v>
      </c>
      <c r="B75" s="147"/>
      <c r="C75" s="147"/>
      <c r="D75" s="148">
        <f>SUM(D69:D74)</f>
        <v>4564175.7</v>
      </c>
      <c r="E75" s="149"/>
    </row>
    <row r="76" spans="1:5" ht="33" customHeight="1">
      <c r="A76" s="150" t="s">
        <v>154</v>
      </c>
      <c r="B76" s="151"/>
      <c r="C76" s="152"/>
      <c r="D76" s="153"/>
      <c r="E76" s="154"/>
    </row>
    <row r="77" spans="1:5" ht="38.25">
      <c r="A77" s="71" t="s">
        <v>153</v>
      </c>
      <c r="B77" s="77" t="s">
        <v>155</v>
      </c>
      <c r="C77" s="86">
        <v>15852.16</v>
      </c>
      <c r="D77" s="84">
        <v>113229.71</v>
      </c>
      <c r="E77" s="65"/>
    </row>
    <row r="78" spans="1:5" ht="15">
      <c r="A78" s="72" t="s">
        <v>110</v>
      </c>
      <c r="B78" s="140" t="s">
        <v>165</v>
      </c>
      <c r="C78" s="90">
        <v>93953.48</v>
      </c>
      <c r="D78" s="138">
        <v>1033488.28</v>
      </c>
      <c r="E78" s="65"/>
    </row>
    <row r="79" spans="1:5" ht="15">
      <c r="A79" s="71" t="s">
        <v>117</v>
      </c>
      <c r="B79" s="56">
        <v>50</v>
      </c>
      <c r="C79" s="86">
        <v>150000</v>
      </c>
      <c r="D79" s="85">
        <v>461634.4</v>
      </c>
      <c r="E79" s="65"/>
    </row>
    <row r="80" spans="1:5" ht="15">
      <c r="A80" s="71" t="s">
        <v>124</v>
      </c>
      <c r="B80" s="89">
        <v>7</v>
      </c>
      <c r="C80" s="106">
        <v>24400</v>
      </c>
      <c r="D80" s="108">
        <v>174285.71</v>
      </c>
      <c r="E80" s="65"/>
    </row>
    <row r="81" spans="1:5" ht="15.75">
      <c r="A81" s="66" t="s">
        <v>161</v>
      </c>
      <c r="B81" s="47"/>
      <c r="C81" s="47"/>
      <c r="D81" s="123">
        <f>SUM(D77:D80)</f>
        <v>1782638.1</v>
      </c>
      <c r="E81" s="74"/>
    </row>
    <row r="82" spans="1:5" ht="30.75" customHeight="1">
      <c r="A82" s="79" t="s">
        <v>105</v>
      </c>
      <c r="B82" s="127"/>
      <c r="C82" s="55"/>
      <c r="D82" s="124"/>
      <c r="E82" s="64"/>
    </row>
    <row r="83" spans="1:5" ht="38.25">
      <c r="A83" s="71" t="s">
        <v>153</v>
      </c>
      <c r="B83" s="77" t="s">
        <v>155</v>
      </c>
      <c r="C83" s="86">
        <v>15852.16</v>
      </c>
      <c r="D83" s="84">
        <v>113229.71</v>
      </c>
      <c r="E83" s="65"/>
    </row>
    <row r="84" spans="1:5" ht="15">
      <c r="A84" s="100" t="s">
        <v>110</v>
      </c>
      <c r="B84" s="140" t="s">
        <v>165</v>
      </c>
      <c r="C84" s="90">
        <v>93953.48</v>
      </c>
      <c r="D84" s="138">
        <v>1033488.28</v>
      </c>
      <c r="E84" s="65"/>
    </row>
    <row r="85" spans="1:5" ht="15">
      <c r="A85" s="99" t="s">
        <v>117</v>
      </c>
      <c r="B85" s="89">
        <v>10</v>
      </c>
      <c r="C85" s="106">
        <v>150000</v>
      </c>
      <c r="D85" s="108">
        <v>461634.4</v>
      </c>
      <c r="E85" s="65"/>
    </row>
    <row r="86" spans="1:5" ht="15">
      <c r="A86" s="102" t="s">
        <v>144</v>
      </c>
      <c r="B86" s="97">
        <v>10</v>
      </c>
      <c r="C86" s="91">
        <v>40000</v>
      </c>
      <c r="D86" s="88">
        <v>120000</v>
      </c>
      <c r="E86" s="65" t="s">
        <v>21</v>
      </c>
    </row>
    <row r="87" spans="1:5" ht="15">
      <c r="A87" s="71" t="s">
        <v>124</v>
      </c>
      <c r="B87" s="89">
        <v>7</v>
      </c>
      <c r="C87" s="106">
        <v>24400</v>
      </c>
      <c r="D87" s="108">
        <v>174285.71</v>
      </c>
      <c r="E87" s="65"/>
    </row>
    <row r="88" spans="1:5" ht="15.75">
      <c r="A88" s="66" t="s">
        <v>162</v>
      </c>
      <c r="B88" s="47"/>
      <c r="C88" s="47"/>
      <c r="D88" s="123">
        <f>SUM(D83:D87)</f>
        <v>1902638.1</v>
      </c>
      <c r="E88" s="74"/>
    </row>
    <row r="89" spans="1:5" ht="45" customHeight="1">
      <c r="A89" s="79" t="s">
        <v>99</v>
      </c>
      <c r="B89" s="127"/>
      <c r="C89" s="55"/>
      <c r="D89" s="124"/>
      <c r="E89" s="64"/>
    </row>
    <row r="90" spans="1:5" ht="38.25">
      <c r="A90" s="71" t="s">
        <v>153</v>
      </c>
      <c r="B90" s="82" t="s">
        <v>155</v>
      </c>
      <c r="C90" s="86">
        <v>15852.16</v>
      </c>
      <c r="D90" s="84">
        <v>113229.71</v>
      </c>
      <c r="E90" s="65"/>
    </row>
    <row r="91" spans="1:5" s="81" customFormat="1" ht="15">
      <c r="A91" s="72" t="s">
        <v>113</v>
      </c>
      <c r="B91" s="82">
        <v>25</v>
      </c>
      <c r="C91" s="86">
        <v>154100</v>
      </c>
      <c r="D91" s="125">
        <v>1926250</v>
      </c>
      <c r="E91" s="80"/>
    </row>
    <row r="92" spans="1:5" ht="24">
      <c r="A92" s="73" t="s">
        <v>115</v>
      </c>
      <c r="B92" s="89">
        <v>27</v>
      </c>
      <c r="C92" s="90">
        <v>133333.32999999999</v>
      </c>
      <c r="D92" s="138">
        <v>3599991</v>
      </c>
      <c r="E92" s="65"/>
    </row>
    <row r="93" spans="1:5" ht="15">
      <c r="A93" s="71" t="s">
        <v>117</v>
      </c>
      <c r="B93" s="82">
        <v>10</v>
      </c>
      <c r="C93" s="86">
        <v>150000</v>
      </c>
      <c r="D93" s="125">
        <v>461634.4</v>
      </c>
      <c r="E93" s="65"/>
    </row>
    <row r="94" spans="1:5" ht="15">
      <c r="A94" s="75" t="s">
        <v>121</v>
      </c>
      <c r="B94" s="92" t="s">
        <v>123</v>
      </c>
      <c r="C94" s="93">
        <v>40000</v>
      </c>
      <c r="D94" s="88">
        <v>520000</v>
      </c>
      <c r="E94" s="65"/>
    </row>
    <row r="95" spans="1:5" ht="15">
      <c r="A95" s="71" t="s">
        <v>124</v>
      </c>
      <c r="B95" s="89">
        <v>7</v>
      </c>
      <c r="C95" s="106">
        <v>24400</v>
      </c>
      <c r="D95" s="108">
        <v>174285.71</v>
      </c>
      <c r="E95" s="65"/>
    </row>
    <row r="96" spans="1:5" s="45" customFormat="1" ht="24">
      <c r="A96" s="73" t="s">
        <v>126</v>
      </c>
      <c r="B96" s="82">
        <v>12</v>
      </c>
      <c r="C96" s="86">
        <v>24000</v>
      </c>
      <c r="D96" s="125">
        <v>288000</v>
      </c>
      <c r="E96" s="65"/>
    </row>
    <row r="97" spans="1:5" s="109" customFormat="1" ht="15">
      <c r="A97" s="102" t="s">
        <v>128</v>
      </c>
      <c r="B97" s="89">
        <v>1</v>
      </c>
      <c r="C97" s="106">
        <v>850000</v>
      </c>
      <c r="D97" s="108">
        <v>850000</v>
      </c>
      <c r="E97" s="65"/>
    </row>
    <row r="98" spans="1:5" ht="15.75">
      <c r="A98" s="66" t="s">
        <v>163</v>
      </c>
      <c r="B98" s="47"/>
      <c r="C98" s="47"/>
      <c r="D98" s="123">
        <f>SUM(D90:D97)</f>
        <v>7933390.8200000003</v>
      </c>
      <c r="E98" s="74"/>
    </row>
    <row r="99" spans="1:5" ht="79.5" customHeight="1">
      <c r="A99" s="79" t="s">
        <v>148</v>
      </c>
      <c r="B99" s="127"/>
      <c r="C99" s="55"/>
      <c r="D99" s="124"/>
      <c r="E99" s="64"/>
    </row>
    <row r="100" spans="1:5" ht="45.75" customHeight="1">
      <c r="A100" s="71" t="s">
        <v>153</v>
      </c>
      <c r="B100" s="77" t="s">
        <v>155</v>
      </c>
      <c r="C100" s="86">
        <v>15852.16</v>
      </c>
      <c r="D100" s="84">
        <v>113229.71</v>
      </c>
      <c r="E100" s="65"/>
    </row>
    <row r="101" spans="1:5" ht="15">
      <c r="A101" s="71" t="s">
        <v>117</v>
      </c>
      <c r="B101" s="89">
        <v>8</v>
      </c>
      <c r="C101" s="106">
        <v>24400</v>
      </c>
      <c r="D101" s="108">
        <v>174285.71</v>
      </c>
      <c r="E101" s="65"/>
    </row>
    <row r="102" spans="1:5" ht="15">
      <c r="A102" s="71" t="s">
        <v>124</v>
      </c>
      <c r="B102" s="56">
        <v>1</v>
      </c>
      <c r="C102" s="86">
        <v>45000</v>
      </c>
      <c r="D102" s="85">
        <v>720000</v>
      </c>
      <c r="E102" s="65"/>
    </row>
    <row r="103" spans="1:5" ht="24">
      <c r="A103" s="101" t="s">
        <v>132</v>
      </c>
      <c r="B103" s="141" t="s">
        <v>167</v>
      </c>
      <c r="C103" s="106">
        <v>170000</v>
      </c>
      <c r="D103" s="107">
        <v>283333.33333333302</v>
      </c>
      <c r="E103" s="65"/>
    </row>
    <row r="104" spans="1:5" ht="15">
      <c r="A104" s="102" t="s">
        <v>144</v>
      </c>
      <c r="B104" s="97">
        <v>10</v>
      </c>
      <c r="C104" s="91">
        <v>40000</v>
      </c>
      <c r="D104" s="88">
        <v>120000</v>
      </c>
      <c r="E104" s="65" t="s">
        <v>21</v>
      </c>
    </row>
    <row r="105" spans="1:5" ht="16.5" thickBot="1">
      <c r="A105" s="117" t="s">
        <v>164</v>
      </c>
      <c r="B105" s="114"/>
      <c r="C105" s="115"/>
      <c r="D105" s="116">
        <f>SUM(D100:D104)</f>
        <v>1410848.7533333329</v>
      </c>
      <c r="E105" s="118"/>
    </row>
    <row r="106" spans="1:5" ht="16.5" thickBot="1">
      <c r="A106" s="67" t="s">
        <v>81</v>
      </c>
      <c r="B106" s="119"/>
      <c r="C106" s="120"/>
      <c r="D106" s="121"/>
      <c r="E106" s="113"/>
    </row>
    <row r="114" spans="2:2">
      <c r="B114" s="83"/>
    </row>
  </sheetData>
  <mergeCells count="9">
    <mergeCell ref="E9:E28"/>
    <mergeCell ref="A7:A8"/>
    <mergeCell ref="B7:B8"/>
    <mergeCell ref="E7:E8"/>
    <mergeCell ref="A1:E1"/>
    <mergeCell ref="A2:E2"/>
    <mergeCell ref="A3:E3"/>
    <mergeCell ref="A4:E4"/>
    <mergeCell ref="A6:E6"/>
  </mergeCells>
  <dataValidations count="1">
    <dataValidation type="list" allowBlank="1" showInputMessage="1" showErrorMessage="1" sqref="A9:A28">
      <formula1>$Y$6:$Y$49</formula1>
    </dataValidation>
  </dataValidations>
  <pageMargins left="1.5748031496062993" right="0.15748031496062992" top="0.35433070866141736" bottom="0.70866141732283472" header="0" footer="0"/>
  <pageSetup paperSize="9" scale="72" orientation="landscape" r:id="rId1"/>
  <headerFooter alignWithMargins="0"/>
  <rowBreaks count="2" manualBreakCount="2">
    <brk id="45" max="16383" man="1"/>
    <brk id="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PA2</vt:lpstr>
      <vt:lpstr>POA-2017 DE CREPOL</vt:lpstr>
      <vt:lpstr>PLAN NECESIDADES CREPOL</vt:lpstr>
    </vt:vector>
  </TitlesOfParts>
  <Company>policia nacional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pc</cp:lastModifiedBy>
  <cp:lastPrinted>2016-06-28T16:22:43Z</cp:lastPrinted>
  <dcterms:created xsi:type="dcterms:W3CDTF">2008-08-26T20:34:07Z</dcterms:created>
  <dcterms:modified xsi:type="dcterms:W3CDTF">2016-09-02T20:48:40Z</dcterms:modified>
</cp:coreProperties>
</file>