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INCENTIVO IPE" sheetId="4" r:id="rId1"/>
  </sheets>
  <calcPr calcId="152511"/>
</workbook>
</file>

<file path=xl/calcChain.xml><?xml version="1.0" encoding="utf-8"?>
<calcChain xmlns="http://schemas.openxmlformats.org/spreadsheetml/2006/main">
  <c r="E475" i="4" l="1"/>
  <c r="E448" i="4"/>
  <c r="E426" i="4"/>
  <c r="E400" i="4"/>
  <c r="E401" i="4" s="1"/>
  <c r="E396" i="4"/>
  <c r="E375" i="4"/>
  <c r="E350" i="4"/>
  <c r="E345" i="4"/>
  <c r="E335" i="4"/>
  <c r="E316" i="4"/>
  <c r="E307" i="4"/>
  <c r="E298" i="4"/>
  <c r="E281" i="4"/>
  <c r="E220" i="4"/>
  <c r="E205" i="4"/>
  <c r="E179" i="4"/>
  <c r="E153" i="4"/>
  <c r="E134" i="4"/>
  <c r="E126" i="4"/>
  <c r="E118" i="4"/>
  <c r="E113" i="4"/>
  <c r="E96" i="4"/>
  <c r="E89" i="4"/>
  <c r="E82" i="4"/>
  <c r="E74" i="4"/>
  <c r="E52" i="4"/>
  <c r="E47" i="4"/>
  <c r="E41" i="4"/>
  <c r="E37" i="4"/>
  <c r="E32" i="4"/>
  <c r="E24" i="4"/>
  <c r="E19" i="4"/>
  <c r="E477" i="4" l="1"/>
  <c r="E479" i="4" l="1"/>
</calcChain>
</file>

<file path=xl/sharedStrings.xml><?xml version="1.0" encoding="utf-8"?>
<sst xmlns="http://schemas.openxmlformats.org/spreadsheetml/2006/main" count="986" uniqueCount="537">
  <si>
    <t>INSTITUTO POLICIAL DE EDUCACION</t>
  </si>
  <si>
    <t>IPE</t>
  </si>
  <si>
    <t>DIRECCION FINANCIERA</t>
  </si>
  <si>
    <t>INCENTIVOS POR CARGOS, FEBRERO 2018</t>
  </si>
  <si>
    <t>LISTADO DE LA RECTORIA</t>
  </si>
  <si>
    <t>No.</t>
  </si>
  <si>
    <t>TARJETA</t>
  </si>
  <si>
    <t>CARGO</t>
  </si>
  <si>
    <t>CEDULA</t>
  </si>
  <si>
    <t>INCENTIVO</t>
  </si>
  <si>
    <t>1</t>
  </si>
  <si>
    <t>Rector</t>
  </si>
  <si>
    <t>002-0097437-6</t>
  </si>
  <si>
    <t>2</t>
  </si>
  <si>
    <t>Vice-Rector Administrativo</t>
  </si>
  <si>
    <t>001-1192884-2</t>
  </si>
  <si>
    <t>3</t>
  </si>
  <si>
    <t>Ayudante III, Rector</t>
  </si>
  <si>
    <t>023-0112917-3</t>
  </si>
  <si>
    <t>4</t>
  </si>
  <si>
    <t>Asist. III, del Rector</t>
  </si>
  <si>
    <t>047-0144103-4</t>
  </si>
  <si>
    <t>5</t>
  </si>
  <si>
    <t>Sub-Encargado Dpto. II</t>
  </si>
  <si>
    <t>001-1279277-5</t>
  </si>
  <si>
    <t>6</t>
  </si>
  <si>
    <t>Facilitador Esc. Nac. Seg. Ciudadana</t>
  </si>
  <si>
    <t>047-0124478-4</t>
  </si>
  <si>
    <t>7</t>
  </si>
  <si>
    <t>Facilitador ENSC</t>
  </si>
  <si>
    <t>005-0048109-8</t>
  </si>
  <si>
    <t>8</t>
  </si>
  <si>
    <t>Facilitador, Esc. Nac. Seg. Ciudadana</t>
  </si>
  <si>
    <t>402-2085394-5</t>
  </si>
  <si>
    <t>9</t>
  </si>
  <si>
    <t>047-0187572-8</t>
  </si>
  <si>
    <t>10</t>
  </si>
  <si>
    <t>Coordinador de Area, Esc. Altos Estudios Pol.</t>
  </si>
  <si>
    <t>002-0122762-6</t>
  </si>
  <si>
    <t>11</t>
  </si>
  <si>
    <t>AUX. ADMINISTRATIVO</t>
  </si>
  <si>
    <t>001-0317752-3</t>
  </si>
  <si>
    <t>12</t>
  </si>
  <si>
    <t>Tecnico Archivista</t>
  </si>
  <si>
    <t>010-0113449-1</t>
  </si>
  <si>
    <t>TOTAL</t>
  </si>
  <si>
    <t>ASESORIA EDUCATIVA</t>
  </si>
  <si>
    <t>Asesor III, Materia Educativa</t>
  </si>
  <si>
    <t>001-1271258-3</t>
  </si>
  <si>
    <t>Facilitadora, ENSC</t>
  </si>
  <si>
    <t>001-1184271-2</t>
  </si>
  <si>
    <t>DOCTRINA POLICIAL</t>
  </si>
  <si>
    <t>Comandante Dpto Operativo I</t>
  </si>
  <si>
    <t>001-1183866-0</t>
  </si>
  <si>
    <t>Instructor Doctrina Policial</t>
  </si>
  <si>
    <t>043-0004321-5</t>
  </si>
  <si>
    <t>Digitador Doctrina Policial</t>
  </si>
  <si>
    <t>223-0031987-2</t>
  </si>
  <si>
    <t xml:space="preserve">DIGITADOR, DPTO. DOCTRINA </t>
  </si>
  <si>
    <t>402-2014199-4</t>
  </si>
  <si>
    <t>Adm. De Redes y Comunicaciones</t>
  </si>
  <si>
    <t>071-0032995-7</t>
  </si>
  <si>
    <t>INPECTORIA</t>
  </si>
  <si>
    <t>Sub-Encargado Dpto II</t>
  </si>
  <si>
    <t>Digitador Inspectoria</t>
  </si>
  <si>
    <t>002-0153197-7</t>
  </si>
  <si>
    <t>RELACIONES PUBLICAS</t>
  </si>
  <si>
    <t>Relacionador Publico</t>
  </si>
  <si>
    <t>001-1652630-2</t>
  </si>
  <si>
    <t xml:space="preserve">LISTADO DE LA VICE-RECTORIA INVESTIGACION Y EXTENCION </t>
  </si>
  <si>
    <t>Vice-Rector de Investigacion y Extension</t>
  </si>
  <si>
    <t>060-0010709-1</t>
  </si>
  <si>
    <t>Ayudante I, Vice-Rectoria Inv y Ext</t>
  </si>
  <si>
    <t>058-0029657-5</t>
  </si>
  <si>
    <t xml:space="preserve">Aux. Administrativo </t>
  </si>
  <si>
    <t>001-0705187-7</t>
  </si>
  <si>
    <t>LISTADO DE LA VICE-RECTORIA ACADEMICA</t>
  </si>
  <si>
    <t>Director de Area, Vice-Rectoria Academica</t>
  </si>
  <si>
    <t>001-0166476-1</t>
  </si>
  <si>
    <t>Sub Encargada Vice-Rectoria Academica</t>
  </si>
  <si>
    <t>016-0015988-1</t>
  </si>
  <si>
    <t>EQUIPOS MOBILES DE CAPACITACION CONTINUADA (EMCAP)</t>
  </si>
  <si>
    <t>Enc. Departamento I,  EMCAP</t>
  </si>
  <si>
    <t>053-0029116-7</t>
  </si>
  <si>
    <t>Ayudante I, EMCAP</t>
  </si>
  <si>
    <t>018-0051437-2</t>
  </si>
  <si>
    <t>Cordinador de Area, EMCAP</t>
  </si>
  <si>
    <t>001-0909008-4</t>
  </si>
  <si>
    <t>093-0044979-1</t>
  </si>
  <si>
    <t>Instructor, EMCAP</t>
  </si>
  <si>
    <t>044-0022203-2</t>
  </si>
  <si>
    <t>012-0083358-8</t>
  </si>
  <si>
    <t xml:space="preserve">001-0959258-4 </t>
  </si>
  <si>
    <t xml:space="preserve">223-0011116-2 </t>
  </si>
  <si>
    <t>002-0086672-1</t>
  </si>
  <si>
    <t>138-0000646-5</t>
  </si>
  <si>
    <t>034-0043663-4</t>
  </si>
  <si>
    <t>001-1326298-4</t>
  </si>
  <si>
    <t xml:space="preserve">031-0375629-6 </t>
  </si>
  <si>
    <t>039-0022493-6</t>
  </si>
  <si>
    <t>018-0063316-4</t>
  </si>
  <si>
    <t>054-0076454-3</t>
  </si>
  <si>
    <t>001-1148635-3</t>
  </si>
  <si>
    <t>Chofer III EMCAP</t>
  </si>
  <si>
    <t>223-0065711-5</t>
  </si>
  <si>
    <t>LISTADO DE LA OFICINA PROCEDIMIENTO</t>
  </si>
  <si>
    <t>Asistente  II  de Procedimiento</t>
  </si>
  <si>
    <t>001-1703462-9</t>
  </si>
  <si>
    <t>Auxiliar Administrativa</t>
  </si>
  <si>
    <t>010-0096955-8</t>
  </si>
  <si>
    <t>001-0200604-6</t>
  </si>
  <si>
    <t>Secretaria Procedimiento</t>
  </si>
  <si>
    <t>138-0004841-8</t>
  </si>
  <si>
    <t>SUB-DIRECCION DESARROLLO HUMANO</t>
  </si>
  <si>
    <t>Tecnico RR.HH, IPE</t>
  </si>
  <si>
    <t>001-1709279-1</t>
  </si>
  <si>
    <t>Guardia Interior, IPE</t>
  </si>
  <si>
    <t>011-0043053-5</t>
  </si>
  <si>
    <t>Digitador Sub Direccion Desarrollo Hum</t>
  </si>
  <si>
    <t>022-0030867-0</t>
  </si>
  <si>
    <t>LISTADO DE LA OFICINA REGISTRO Y ADMISION</t>
  </si>
  <si>
    <t xml:space="preserve"> Enc. de Seccion Adm de Registro</t>
  </si>
  <si>
    <t>001-1314230-1</t>
  </si>
  <si>
    <t>Instructora</t>
  </si>
  <si>
    <t>016-0013973-5</t>
  </si>
  <si>
    <t>076-0009147-9</t>
  </si>
  <si>
    <t>Director Financiero</t>
  </si>
  <si>
    <t>001-1185649-8</t>
  </si>
  <si>
    <t>Enc. Dpto II Contabilidad</t>
  </si>
  <si>
    <t>002-0031556-2</t>
  </si>
  <si>
    <t>Enc. Dpto II Sueldos</t>
  </si>
  <si>
    <t>001-1788774-5</t>
  </si>
  <si>
    <t>Enc. Dpto I, Compras</t>
  </si>
  <si>
    <t>001-1409743-9</t>
  </si>
  <si>
    <t>Enc Division ADM Deposito 1ra y 2da</t>
  </si>
  <si>
    <t>224-0038590-6</t>
  </si>
  <si>
    <t>Enc. Div. Adm</t>
  </si>
  <si>
    <t>001-1622052-6</t>
  </si>
  <si>
    <t>Tecnico de Contabilidad</t>
  </si>
  <si>
    <t>225-0031585-2</t>
  </si>
  <si>
    <t>Enc. Div. Adm. IPE</t>
  </si>
  <si>
    <t>402-2692633-1</t>
  </si>
  <si>
    <t>Enc. Dpto I, Curricula IPE</t>
  </si>
  <si>
    <t>402-2562943-1</t>
  </si>
  <si>
    <t>016-0016293-5</t>
  </si>
  <si>
    <t>Facilitadora, Esc. Nac. Seg. Ciudadana</t>
  </si>
  <si>
    <t>082-0024984-8</t>
  </si>
  <si>
    <t>Asist. II Contabilidad IPE</t>
  </si>
  <si>
    <t>402-0073141-8</t>
  </si>
  <si>
    <t>Auxiliar Administrativo</t>
  </si>
  <si>
    <t>001-1490108-5</t>
  </si>
  <si>
    <t>LOGISTICA</t>
  </si>
  <si>
    <t>001-0199325-1</t>
  </si>
  <si>
    <t>Coordinador de Area Logistica</t>
  </si>
  <si>
    <t>001-1350962-4</t>
  </si>
  <si>
    <t>PROGRAMA DE DIGNIDAD HUMANA</t>
  </si>
  <si>
    <t>Facilitador, Programa Dignidad Humana</t>
  </si>
  <si>
    <t>BUSCAR</t>
  </si>
  <si>
    <t>Instructora, Programa Dignidad Humana</t>
  </si>
  <si>
    <t>Instructor, Programa Dignidad Humana</t>
  </si>
  <si>
    <t>LISTADO DE LA ESCUELA DE INVESTIGACIONES CRIMINALES, P. N.</t>
  </si>
  <si>
    <t>Sub Director Escuela de Investigaciones Crim.</t>
  </si>
  <si>
    <t>001-1265886-9</t>
  </si>
  <si>
    <t>002-0102100-3</t>
  </si>
  <si>
    <t>Enc. Seccion Adm Registro Esc. Inv.</t>
  </si>
  <si>
    <t>001-1479683-2</t>
  </si>
  <si>
    <t>Instructor, Esc. Investigaciones Criminales</t>
  </si>
  <si>
    <t>225-0017024-0</t>
  </si>
  <si>
    <t>Digitador Esc. Investigaciones Criminales</t>
  </si>
  <si>
    <t>402-2126015-7</t>
  </si>
  <si>
    <t>DIRECTOR DE LA ACADEMIA PARA CADETES DOS DE MARZO</t>
  </si>
  <si>
    <t>Director Area Escuela Para Cadetes</t>
  </si>
  <si>
    <t>049-0050794-0</t>
  </si>
  <si>
    <t>Sub Director de Area, Esc. Para Cadetes</t>
  </si>
  <si>
    <t>037-0069735-6</t>
  </si>
  <si>
    <t>Ayudante II, Dir Esc. Para Cadetes</t>
  </si>
  <si>
    <t>047-0146706-2</t>
  </si>
  <si>
    <t>Inspector Departamental, Esc. Cadetes</t>
  </si>
  <si>
    <t>001-1186997-0</t>
  </si>
  <si>
    <t>Enc. Soporte y Servicios, Academia Cadetes</t>
  </si>
  <si>
    <t>001-0631988-2</t>
  </si>
  <si>
    <t>Division ADM Cuerpo de Cadetes</t>
  </si>
  <si>
    <t>095-0001446-0</t>
  </si>
  <si>
    <t>Coordinador de Area, Acad. Cadetes</t>
  </si>
  <si>
    <t>019-0016547-1</t>
  </si>
  <si>
    <t>Facilitador Esc. Cadetes</t>
  </si>
  <si>
    <t>224-0012460-2</t>
  </si>
  <si>
    <t>Fotografo, Academia Para Cadetes</t>
  </si>
  <si>
    <t>001-1062291-7</t>
  </si>
  <si>
    <t>Chofer III Director Academia Para Cadetes</t>
  </si>
  <si>
    <t>003-0088171-1</t>
  </si>
  <si>
    <t>Ayudante I Director Academia Para Cadetes</t>
  </si>
  <si>
    <t>002-0140214-6</t>
  </si>
  <si>
    <t>Digitador Academia Para Cadetes</t>
  </si>
  <si>
    <t>002-0136642-4</t>
  </si>
  <si>
    <t>001-0710048-9</t>
  </si>
  <si>
    <t>Mensajero Externos Academia Cadetes</t>
  </si>
  <si>
    <t>002-0133464-6</t>
  </si>
  <si>
    <t>Aux. Administrativo</t>
  </si>
  <si>
    <t>402-2357014-0</t>
  </si>
  <si>
    <t>Camarero Academia para Cadetes</t>
  </si>
  <si>
    <t>402-2409419-9</t>
  </si>
  <si>
    <t>LISTADO DE COCINERA ACADEMIA 2 DE MARZO</t>
  </si>
  <si>
    <t>Sub Encda Dpto II Cocina Academia para Cadetes</t>
  </si>
  <si>
    <t>002-0068061-9</t>
  </si>
  <si>
    <t>002-0122054-8</t>
  </si>
  <si>
    <t>Cocinera Academia para Cadetes</t>
  </si>
  <si>
    <t>002-0083504-9</t>
  </si>
  <si>
    <t>002-0087558-1</t>
  </si>
  <si>
    <t>002-0083574-2</t>
  </si>
  <si>
    <t>002-0126257-3</t>
  </si>
  <si>
    <t>Camarera Academia para Cadetes</t>
  </si>
  <si>
    <t>002-0083583-3</t>
  </si>
  <si>
    <t>002-0055873-2</t>
  </si>
  <si>
    <t>Axilicar de Almacen y Sumistros Academia para Cadetes</t>
  </si>
  <si>
    <t>002-0123911-8</t>
  </si>
  <si>
    <t>002-0144508-7</t>
  </si>
  <si>
    <t>002-0120723-0</t>
  </si>
  <si>
    <t>001-1644236-9</t>
  </si>
  <si>
    <t>002-0164956-3</t>
  </si>
  <si>
    <t>002-0119496-6</t>
  </si>
  <si>
    <t>002-0067885-2</t>
  </si>
  <si>
    <t>002-0067829-0</t>
  </si>
  <si>
    <t>001-1027458-6</t>
  </si>
  <si>
    <t>002-0068032-0</t>
  </si>
  <si>
    <t>002-0083627-8</t>
  </si>
  <si>
    <t>002-0083418-2</t>
  </si>
  <si>
    <t>104-0019893-2</t>
  </si>
  <si>
    <t>068-0041118-0</t>
  </si>
  <si>
    <t>002-0018967-8</t>
  </si>
  <si>
    <t>LISTADO DE FACILITADORES E INSTRUCTORES ACADEMIA 2 DE MARZO</t>
  </si>
  <si>
    <t xml:space="preserve">Instructor Academia para Cadetes </t>
  </si>
  <si>
    <t>001-1183767-0</t>
  </si>
  <si>
    <t>001-1188822-8</t>
  </si>
  <si>
    <t>001-0276469-3</t>
  </si>
  <si>
    <t>001-1764583-8</t>
  </si>
  <si>
    <t>001-0564599-8</t>
  </si>
  <si>
    <t>002-0156604-9</t>
  </si>
  <si>
    <t>001-1187479-8</t>
  </si>
  <si>
    <t>011-0035189-7</t>
  </si>
  <si>
    <t>010-0080177-7</t>
  </si>
  <si>
    <t>Instructora Escuela para Cadetes</t>
  </si>
  <si>
    <t>011-0043984-1</t>
  </si>
  <si>
    <t>012-0120463-1</t>
  </si>
  <si>
    <t>226-0014399-8</t>
  </si>
  <si>
    <t>002-0171057-1</t>
  </si>
  <si>
    <t>031-0556087-1</t>
  </si>
  <si>
    <t>402-2044968-6</t>
  </si>
  <si>
    <t>001-1187475-6</t>
  </si>
  <si>
    <t>002-0092514-7</t>
  </si>
  <si>
    <t>002-0011686-1</t>
  </si>
  <si>
    <t>002-0011687-9</t>
  </si>
  <si>
    <t>001-0064295-8</t>
  </si>
  <si>
    <t>001-1282741-5</t>
  </si>
  <si>
    <t>001-1344034-1</t>
  </si>
  <si>
    <t>DIRECCION DE LA ESCUELA NACIONAL DE SEGURIDAD CIUDADANA</t>
  </si>
  <si>
    <t>Director, Esc. Nac. Seg. Ciudadana</t>
  </si>
  <si>
    <t>096-0017264-8</t>
  </si>
  <si>
    <t>ASISTENTE III, DIRECTOR ENSC</t>
  </si>
  <si>
    <t>001-1187138-0</t>
  </si>
  <si>
    <t>Coordinador de Area Esc. Nac. Seg. Ciudadana</t>
  </si>
  <si>
    <t>001-0925515-8</t>
  </si>
  <si>
    <t>Enc. Div. Adm Entren. ENSC</t>
  </si>
  <si>
    <t>001-1184344-7</t>
  </si>
  <si>
    <t>Ayudante I Dir. Esc. Nac. Seg. Ciudadana</t>
  </si>
  <si>
    <t>002-0095754-6</t>
  </si>
  <si>
    <t>Digitador Esc. Nac. Seg. Ciudadana</t>
  </si>
  <si>
    <t>002-0095843-7</t>
  </si>
  <si>
    <t>001-0691162-1</t>
  </si>
  <si>
    <t>Guardia Interior Esc. Nac. Seg. Ciudadana</t>
  </si>
  <si>
    <t>002-0138406-2</t>
  </si>
  <si>
    <t>003-0083452-0</t>
  </si>
  <si>
    <t>Chofer III Dir. Esc. Nac. Seg. Ciudadana</t>
  </si>
  <si>
    <t>104-0016527-9</t>
  </si>
  <si>
    <t>017-0022313-2</t>
  </si>
  <si>
    <t>402-2559185-4</t>
  </si>
  <si>
    <t>LISTADO DE FACILITADORES E INSTRUCTORES DE LA ESCUELA NACIONAL DE SEGURIDAD CIUDADANA</t>
  </si>
  <si>
    <t>Instructor, Esc. Nac. Seg. Ciudadana</t>
  </si>
  <si>
    <t>097-0014297-0</t>
  </si>
  <si>
    <t>001-1769145-1</t>
  </si>
  <si>
    <t>093-0057433-3</t>
  </si>
  <si>
    <t>002-0023445-8</t>
  </si>
  <si>
    <t>001-1182171-6</t>
  </si>
  <si>
    <t>093-0054733-9</t>
  </si>
  <si>
    <t>001-1763626-6</t>
  </si>
  <si>
    <t>001-0033462-2</t>
  </si>
  <si>
    <t>002-0160071-5</t>
  </si>
  <si>
    <t>002-0037321-5</t>
  </si>
  <si>
    <t>104-0016401-7</t>
  </si>
  <si>
    <t>073-0014861-1</t>
  </si>
  <si>
    <t>077-0006482-2</t>
  </si>
  <si>
    <t>002-0160360-2</t>
  </si>
  <si>
    <t>Instructora Esc. Nac. Seg. Ciudadana</t>
  </si>
  <si>
    <t>001-1903765-3</t>
  </si>
  <si>
    <t>054-0123866-1</t>
  </si>
  <si>
    <t>003-0030616-4</t>
  </si>
  <si>
    <t>001-1832682-6</t>
  </si>
  <si>
    <t>138-0005558-7</t>
  </si>
  <si>
    <t>223-0118333-5</t>
  </si>
  <si>
    <t>001-1235645-3</t>
  </si>
  <si>
    <t>093-0057658-5</t>
  </si>
  <si>
    <t>002-0167940-4</t>
  </si>
  <si>
    <t>223-0040586-1</t>
  </si>
  <si>
    <t>223-0107150-6</t>
  </si>
  <si>
    <t>002-0117466-1</t>
  </si>
  <si>
    <t>002-0168909-8</t>
  </si>
  <si>
    <t>012-0104791-5</t>
  </si>
  <si>
    <t>002-0096424-5</t>
  </si>
  <si>
    <t>028-0107869-8</t>
  </si>
  <si>
    <t>044-0022123-2</t>
  </si>
  <si>
    <t>Instructora, ENSC</t>
  </si>
  <si>
    <t>077-0005552-3</t>
  </si>
  <si>
    <t>225-0049595-1</t>
  </si>
  <si>
    <t>001-1545371-4</t>
  </si>
  <si>
    <t>Instructor Esc. Nac. Seg. Ciudadana</t>
  </si>
  <si>
    <t>002-0015247-8</t>
  </si>
  <si>
    <t>093-0071323-8</t>
  </si>
  <si>
    <t>002-0111831-2</t>
  </si>
  <si>
    <t>001-1731500-2</t>
  </si>
  <si>
    <t>002-0133674-0</t>
  </si>
  <si>
    <t>093-0056576-0</t>
  </si>
  <si>
    <t>Instructora, Esc. Nac. Seg. Ciudadana</t>
  </si>
  <si>
    <t>002-0172722-9</t>
  </si>
  <si>
    <t>002-0140617-0</t>
  </si>
  <si>
    <t>049-0091267-8</t>
  </si>
  <si>
    <t>002-0163255-1</t>
  </si>
  <si>
    <t>053-0045055-7</t>
  </si>
  <si>
    <t>002-0171047-2</t>
  </si>
  <si>
    <t>228-0002459-2</t>
  </si>
  <si>
    <t>002-0150496-6</t>
  </si>
  <si>
    <t>402-2582587-2</t>
  </si>
  <si>
    <t>402-2307936-5</t>
  </si>
  <si>
    <t>402-2296199-3</t>
  </si>
  <si>
    <t>402-2149065-5</t>
  </si>
  <si>
    <t>402-2199297-3</t>
  </si>
  <si>
    <t>002-0165085-0</t>
  </si>
  <si>
    <t>402-2087310-9</t>
  </si>
  <si>
    <t>402-2769667-7</t>
  </si>
  <si>
    <t>402-1458594-1</t>
  </si>
  <si>
    <t>LISTADO DE COCINERA ESCUELA NACIONAL SEGURIDAD CIUDADANA</t>
  </si>
  <si>
    <t>Cocinero Esc. Nac. Seg. Ciudadana</t>
  </si>
  <si>
    <t>002-0138091-2</t>
  </si>
  <si>
    <t>Cocinera Esc. Nac. Seg. Ciudadana</t>
  </si>
  <si>
    <t>002-0095861-9</t>
  </si>
  <si>
    <t>002-0067936-3</t>
  </si>
  <si>
    <t>002-0068126-0</t>
  </si>
  <si>
    <t>002-0067423-2</t>
  </si>
  <si>
    <t>002-0039559-8</t>
  </si>
  <si>
    <t>002-0083562-2</t>
  </si>
  <si>
    <t>002-0121058-0</t>
  </si>
  <si>
    <t>002-0097227-1</t>
  </si>
  <si>
    <t>002-0157217-9</t>
  </si>
  <si>
    <t>002-0093523-7</t>
  </si>
  <si>
    <t>002-0148623-0</t>
  </si>
  <si>
    <t>104-0008997-4</t>
  </si>
  <si>
    <t>DIRECCION ESCUELA DE OFICIALES SUBALTERNOS</t>
  </si>
  <si>
    <t>Enc. de Division Esc. Ofic. Subalternos</t>
  </si>
  <si>
    <t>001-1275717-4</t>
  </si>
  <si>
    <t>Instructor Esc. Oficiales Subalternos</t>
  </si>
  <si>
    <t>001-1637144-4</t>
  </si>
  <si>
    <t>Coordinador Esc. Ofic. Subalternos</t>
  </si>
  <si>
    <t>002-0123800-3</t>
  </si>
  <si>
    <t>Coordinador de Area Esc. Ofic. Subalternos</t>
  </si>
  <si>
    <t>001-1187116-6</t>
  </si>
  <si>
    <t>Instructor Esc. Oficinales Subalternos</t>
  </si>
  <si>
    <t>229-0012534-9</t>
  </si>
  <si>
    <t>ESCUELA DE ENTRENAMIENTO POLICIAL CAPITAN ALMONTE ROJAS</t>
  </si>
  <si>
    <t>Sub Comand. Dto. Esc. Cap. Almonte Rojas</t>
  </si>
  <si>
    <t>036-0039620-8</t>
  </si>
  <si>
    <t>Coordinador de Area Esc. Entren. Cap. Alm</t>
  </si>
  <si>
    <t>??????</t>
  </si>
  <si>
    <t>Instructor Esc. Entren. Cap. Almonte Rojas</t>
  </si>
  <si>
    <t>037-0071011-8</t>
  </si>
  <si>
    <t>001-1184375-1</t>
  </si>
  <si>
    <t>047-0185354-3</t>
  </si>
  <si>
    <t>ESCUELA DE ALTOS ESTUDIOS POLICIAL</t>
  </si>
  <si>
    <t>Sub Director Escuela de Graduados</t>
  </si>
  <si>
    <t>001-1203025-9</t>
  </si>
  <si>
    <t>Coordinador de Area Escuela de Graduados</t>
  </si>
  <si>
    <t>001-1189348-3</t>
  </si>
  <si>
    <t>Tte. Cor., P.N.</t>
  </si>
  <si>
    <t>Ayudante III Esc. De Graduados</t>
  </si>
  <si>
    <t>001-1183069-1</t>
  </si>
  <si>
    <t>Tecnico Recursos Humanos Escuela de Graduados</t>
  </si>
  <si>
    <t>002-0095960-9</t>
  </si>
  <si>
    <t>Asistente I, Dir. Esc. Altos Estudios Policial</t>
  </si>
  <si>
    <t>001-1187999-5</t>
  </si>
  <si>
    <t>Programandor Escuela de Graduados</t>
  </si>
  <si>
    <t>001-0932691-8</t>
  </si>
  <si>
    <t>Instructor</t>
  </si>
  <si>
    <t>001-1715453-4</t>
  </si>
  <si>
    <t>Archivista  Escuela de Graduados</t>
  </si>
  <si>
    <t>001-1184518-6</t>
  </si>
  <si>
    <t>Digitador Escuela de Graduados</t>
  </si>
  <si>
    <t>001-1547259-9</t>
  </si>
  <si>
    <t>Instructor Escuela de Graduados</t>
  </si>
  <si>
    <t>152-0000324-0</t>
  </si>
  <si>
    <t>Guardia Interior Escuela de Graduados</t>
  </si>
  <si>
    <t>138-0002270-2</t>
  </si>
  <si>
    <t>001-0202087-2</t>
  </si>
  <si>
    <t>001-1473099-7</t>
  </si>
  <si>
    <t>012-0004572-0</t>
  </si>
  <si>
    <t>Tecnico de Planta Electrica Escuela de Graduados</t>
  </si>
  <si>
    <t>001-1351896-3</t>
  </si>
  <si>
    <t>COCINA ALTOS ESTUDIOS POLICIAL</t>
  </si>
  <si>
    <t>Enc de Division ADM Cicina Esc. Graduados</t>
  </si>
  <si>
    <t>068-0036587-3</t>
  </si>
  <si>
    <t>Tecnico Archivista, EG</t>
  </si>
  <si>
    <t>001-1354429-0</t>
  </si>
  <si>
    <t>Camarero Escuela de Graduados</t>
  </si>
  <si>
    <t>001-1122707-0</t>
  </si>
  <si>
    <t>225-0035302-8</t>
  </si>
  <si>
    <t>001-1875719-4</t>
  </si>
  <si>
    <t>402-2131193-5</t>
  </si>
  <si>
    <t>REALIZANDO CURSO FUERZAS ARMADAS</t>
  </si>
  <si>
    <t>Maestria Seguridad y Defensa</t>
  </si>
  <si>
    <t>001-1296948-0</t>
  </si>
  <si>
    <t>DIPLOMADO EN GERENCIA POLICIAL</t>
  </si>
  <si>
    <t>053-0027049-2</t>
  </si>
  <si>
    <t>002-0103817-1</t>
  </si>
  <si>
    <t>001-1203087-9</t>
  </si>
  <si>
    <t>001-1184612-7</t>
  </si>
  <si>
    <t>001-1203115-8</t>
  </si>
  <si>
    <t>001-1187481-4</t>
  </si>
  <si>
    <t>001-1182072-6</t>
  </si>
  <si>
    <t>001-1271918-2</t>
  </si>
  <si>
    <t>001-1184595-4</t>
  </si>
  <si>
    <t>001-0978932-1</t>
  </si>
  <si>
    <t>001-1187911-0</t>
  </si>
  <si>
    <t>001-1183772-0</t>
  </si>
  <si>
    <t>001-1186102-7</t>
  </si>
  <si>
    <t>010-0067176-6</t>
  </si>
  <si>
    <t>001-1170486-2</t>
  </si>
  <si>
    <t>001-0118974-4</t>
  </si>
  <si>
    <t>001-1183146-7</t>
  </si>
  <si>
    <t>001-1186900-4</t>
  </si>
  <si>
    <t>047-0140095-6</t>
  </si>
  <si>
    <t>001-1183139-2</t>
  </si>
  <si>
    <t>053-0018792-8</t>
  </si>
  <si>
    <t>AVANZADO PARA OFICIALES SUPERIORES</t>
  </si>
  <si>
    <t>001-1187580-3</t>
  </si>
  <si>
    <t>001-1187466-5</t>
  </si>
  <si>
    <t>001-1203152-1</t>
  </si>
  <si>
    <t>001-1185088-9</t>
  </si>
  <si>
    <t>001-1187426-9</t>
  </si>
  <si>
    <t>001-1187641-3</t>
  </si>
  <si>
    <t>093-0024716-1</t>
  </si>
  <si>
    <t>048-0076610-9</t>
  </si>
  <si>
    <t>023-0099636-6</t>
  </si>
  <si>
    <t>005-0032381-1</t>
  </si>
  <si>
    <t>001-1279314-6</t>
  </si>
  <si>
    <t>068-0018425-8</t>
  </si>
  <si>
    <t>13</t>
  </si>
  <si>
    <t>012-0070195-9</t>
  </si>
  <si>
    <t>14</t>
  </si>
  <si>
    <t>001-1185058-2</t>
  </si>
  <si>
    <t>15</t>
  </si>
  <si>
    <t>001-1183196-2</t>
  </si>
  <si>
    <t>16</t>
  </si>
  <si>
    <t>002-0097445-9</t>
  </si>
  <si>
    <t>17</t>
  </si>
  <si>
    <t>001-1275639-0</t>
  </si>
  <si>
    <t>CURSO FORMACION MEDIA</t>
  </si>
  <si>
    <t>001-1183497-4</t>
  </si>
  <si>
    <t>001-1195323-8</t>
  </si>
  <si>
    <t>001-1202979-8</t>
  </si>
  <si>
    <t>001-1018594-9</t>
  </si>
  <si>
    <t>001-1183753-0</t>
  </si>
  <si>
    <t>031-0288893-4</t>
  </si>
  <si>
    <t>001-1185201-8</t>
  </si>
  <si>
    <t>001-1309680-4</t>
  </si>
  <si>
    <t xml:space="preserve">001-1261435-9 </t>
  </si>
  <si>
    <t xml:space="preserve">001-1181823-3 </t>
  </si>
  <si>
    <t xml:space="preserve">071-0037041-5 </t>
  </si>
  <si>
    <t xml:space="preserve">001-1185010-3 </t>
  </si>
  <si>
    <t xml:space="preserve">001-1185377-6 </t>
  </si>
  <si>
    <t xml:space="preserve">056-0062840-7 </t>
  </si>
  <si>
    <t xml:space="preserve">090-0015522-7 </t>
  </si>
  <si>
    <t xml:space="preserve">001-1186979-8 </t>
  </si>
  <si>
    <t>001-1177101-0</t>
  </si>
  <si>
    <t>18</t>
  </si>
  <si>
    <t>041-0016189-4</t>
  </si>
  <si>
    <t>19</t>
  </si>
  <si>
    <t xml:space="preserve">001-0018999-2 </t>
  </si>
  <si>
    <t>20</t>
  </si>
  <si>
    <t xml:space="preserve">001-1660997-5 </t>
  </si>
  <si>
    <t>21</t>
  </si>
  <si>
    <t>001-1716024-3</t>
  </si>
  <si>
    <t>CURSO COMANDO Y ADMINISTRACIÓN DE PERSONAL</t>
  </si>
  <si>
    <t>COMANDO Y ADM. DE PERSONAL</t>
  </si>
  <si>
    <t xml:space="preserve">001-1081357 – 3 </t>
  </si>
  <si>
    <t xml:space="preserve">002-0156604 – 9 </t>
  </si>
  <si>
    <t xml:space="preserve">002-0105274 – 3 </t>
  </si>
  <si>
    <t xml:space="preserve">001-1183029 – 5 </t>
  </si>
  <si>
    <t xml:space="preserve">0010305957 – 2 </t>
  </si>
  <si>
    <t xml:space="preserve">001-1240153 – 4 </t>
  </si>
  <si>
    <t xml:space="preserve">001-1184518 – 6 </t>
  </si>
  <si>
    <t xml:space="preserve">001-1183992 – 4 </t>
  </si>
  <si>
    <t xml:space="preserve">001-1185050 – 9 </t>
  </si>
  <si>
    <t xml:space="preserve">034-0051773 – 0 </t>
  </si>
  <si>
    <t xml:space="preserve">223-0032792 – 5 </t>
  </si>
  <si>
    <t>018-0045965-9</t>
  </si>
  <si>
    <t xml:space="preserve">001-1185256 – 2 </t>
  </si>
  <si>
    <t xml:space="preserve">001-1184494 – 0 </t>
  </si>
  <si>
    <t>015-0002924-2</t>
  </si>
  <si>
    <t>001-0236726-5</t>
  </si>
  <si>
    <t>018-0046448-7</t>
  </si>
  <si>
    <t>015-0005367-1</t>
  </si>
  <si>
    <t xml:space="preserve">                                                   BASICO PARA OFICIALES SUBALTERNOS</t>
  </si>
  <si>
    <t>BASICO PARA OFICIALES SUBALTERNOS</t>
  </si>
  <si>
    <t xml:space="preserve">001-1432459 – 3 </t>
  </si>
  <si>
    <t>002- 0103530-0</t>
  </si>
  <si>
    <t xml:space="preserve">002-0106113 – 2 </t>
  </si>
  <si>
    <t xml:space="preserve">030-0005225 – 5 </t>
  </si>
  <si>
    <t xml:space="preserve">022-0024303 – 4 </t>
  </si>
  <si>
    <t xml:space="preserve">058-0023609 – 2 </t>
  </si>
  <si>
    <t>001-1330472-9</t>
  </si>
  <si>
    <t>001-0584692 - 5</t>
  </si>
  <si>
    <t>008-0021978 - 4</t>
  </si>
  <si>
    <t>001-1116553 - 6</t>
  </si>
  <si>
    <t>068-0035263 - 2</t>
  </si>
  <si>
    <t>001-0541791-9</t>
  </si>
  <si>
    <t>001-0737539 - 6</t>
  </si>
  <si>
    <t>108-0004548 - 5</t>
  </si>
  <si>
    <t>022-0008204 - 4</t>
  </si>
  <si>
    <t>001-0932537 - 3</t>
  </si>
  <si>
    <t>002-0132877 - 0</t>
  </si>
  <si>
    <t>001-1720596 - 3</t>
  </si>
  <si>
    <t>001-1466254 - 7</t>
  </si>
  <si>
    <t>001-1740929 - 2</t>
  </si>
  <si>
    <t>224-0007136 - 5</t>
  </si>
  <si>
    <t>110-0004035 - 9</t>
  </si>
  <si>
    <t>023- 0102034-9</t>
  </si>
  <si>
    <t>Total General</t>
  </si>
  <si>
    <t>Total Incentivo</t>
  </si>
  <si>
    <t>disp./ dif.</t>
  </si>
  <si>
    <t>LIC. CRISTINO TAVAREZ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</si>
</sst>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1" applyFont="1" applyFill="1"/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4" fontId="4" fillId="0" borderId="3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4" fontId="7" fillId="0" borderId="5" xfId="2" applyNumberFormat="1" applyFont="1" applyFill="1" applyBorder="1" applyAlignment="1" applyProtection="1">
      <alignment horizontal="right"/>
      <protection locked="0"/>
    </xf>
    <xf numFmtId="0" fontId="8" fillId="0" borderId="0" xfId="1" applyFont="1" applyFill="1"/>
    <xf numFmtId="0" fontId="7" fillId="0" borderId="6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 applyProtection="1">
      <alignment horizontal="center" vertical="center"/>
      <protection locked="0"/>
    </xf>
    <xf numFmtId="4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0" fontId="9" fillId="0" borderId="5" xfId="1" applyFont="1" applyFill="1" applyBorder="1" applyAlignment="1">
      <alignment horizontal="justify" vertical="center" wrapText="1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wrapText="1"/>
      <protection locked="0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4" fillId="0" borderId="0" xfId="1" applyFont="1" applyFill="1" applyBorder="1" applyAlignment="1" applyProtection="1">
      <alignment horizontal="center"/>
      <protection locked="0"/>
    </xf>
    <xf numFmtId="166" fontId="4" fillId="0" borderId="0" xfId="1" applyNumberFormat="1" applyFont="1" applyFill="1"/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166" fontId="7" fillId="0" borderId="6" xfId="3" applyFont="1" applyFill="1" applyBorder="1"/>
    <xf numFmtId="0" fontId="7" fillId="0" borderId="5" xfId="1" applyFont="1" applyFill="1" applyBorder="1" applyProtection="1">
      <protection locked="0"/>
    </xf>
    <xf numFmtId="166" fontId="7" fillId="0" borderId="5" xfId="3" applyFont="1" applyFill="1" applyBorder="1"/>
    <xf numFmtId="166" fontId="4" fillId="0" borderId="0" xfId="3" applyFont="1" applyFill="1"/>
    <xf numFmtId="0" fontId="4" fillId="0" borderId="7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/>
    <xf numFmtId="0" fontId="4" fillId="0" borderId="5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166" fontId="4" fillId="0" borderId="0" xfId="3" applyFont="1" applyFill="1" applyBorder="1"/>
    <xf numFmtId="0" fontId="7" fillId="0" borderId="5" xfId="1" applyFont="1" applyFill="1" applyBorder="1"/>
    <xf numFmtId="0" fontId="7" fillId="0" borderId="5" xfId="1" applyFont="1" applyFill="1" applyBorder="1" applyAlignment="1" applyProtection="1">
      <alignment horizontal="left" vertical="center" wrapText="1"/>
      <protection locked="0"/>
    </xf>
    <xf numFmtId="0" fontId="7" fillId="0" borderId="6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center" vertical="top" wrapText="1"/>
      <protection locked="0"/>
    </xf>
    <xf numFmtId="4" fontId="7" fillId="0" borderId="5" xfId="1" applyNumberFormat="1" applyFont="1" applyFill="1" applyBorder="1" applyAlignment="1" applyProtection="1">
      <alignment wrapText="1"/>
      <protection locked="0"/>
    </xf>
    <xf numFmtId="0" fontId="7" fillId="0" borderId="8" xfId="1" applyFont="1" applyFill="1" applyBorder="1" applyAlignment="1" applyProtection="1">
      <alignment horizontal="center"/>
      <protection locked="0"/>
    </xf>
    <xf numFmtId="4" fontId="7" fillId="0" borderId="9" xfId="2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>
      <alignment horizontal="left" vertical="center"/>
    </xf>
    <xf numFmtId="164" fontId="7" fillId="0" borderId="5" xfId="2" applyFont="1" applyFill="1" applyBorder="1" applyAlignment="1" applyProtection="1">
      <alignment horizontal="center"/>
      <protection locked="0"/>
    </xf>
    <xf numFmtId="164" fontId="10" fillId="0" borderId="5" xfId="3" applyNumberFormat="1" applyFont="1" applyFill="1" applyBorder="1" applyAlignment="1">
      <alignment horizontal="center" vertical="center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0" fontId="7" fillId="0" borderId="10" xfId="1" applyFont="1" applyFill="1" applyBorder="1" applyAlignment="1" applyProtection="1">
      <alignment horizontal="center" vertical="top" wrapText="1"/>
      <protection locked="0"/>
    </xf>
    <xf numFmtId="0" fontId="7" fillId="0" borderId="11" xfId="1" applyFont="1" applyFill="1" applyBorder="1" applyAlignment="1" applyProtection="1">
      <alignment horizontal="left" vertical="center"/>
      <protection locked="0"/>
    </xf>
    <xf numFmtId="0" fontId="7" fillId="0" borderId="11" xfId="1" applyFont="1" applyFill="1" applyBorder="1" applyAlignment="1">
      <alignment horizontal="center" vertical="center"/>
    </xf>
    <xf numFmtId="4" fontId="7" fillId="0" borderId="12" xfId="2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4" fontId="4" fillId="0" borderId="15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166" fontId="7" fillId="0" borderId="5" xfId="3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 applyProtection="1">
      <alignment horizontal="justify" vertical="center" wrapText="1"/>
      <protection locked="0"/>
    </xf>
    <xf numFmtId="166" fontId="7" fillId="0" borderId="6" xfId="3" applyFont="1" applyFill="1" applyBorder="1" applyAlignment="1">
      <alignment vertical="center"/>
    </xf>
    <xf numFmtId="166" fontId="4" fillId="0" borderId="0" xfId="1" applyNumberFormat="1" applyFont="1" applyFill="1" applyBorder="1"/>
    <xf numFmtId="0" fontId="7" fillId="0" borderId="5" xfId="1" applyFont="1" applyFill="1" applyBorder="1" applyAlignment="1" applyProtection="1">
      <alignment horizontal="justify" wrapText="1"/>
      <protection locked="0"/>
    </xf>
    <xf numFmtId="0" fontId="7" fillId="0" borderId="5" xfId="1" applyFont="1" applyFill="1" applyBorder="1" applyAlignment="1" applyProtection="1">
      <protection locked="0"/>
    </xf>
    <xf numFmtId="0" fontId="11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12" fillId="0" borderId="6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13" fillId="0" borderId="5" xfId="1" applyFont="1" applyFill="1" applyBorder="1" applyAlignment="1">
      <alignment horizontal="center" wrapText="1"/>
    </xf>
    <xf numFmtId="4" fontId="4" fillId="0" borderId="0" xfId="1" applyNumberFormat="1" applyFont="1" applyFill="1"/>
    <xf numFmtId="4" fontId="4" fillId="0" borderId="0" xfId="1" applyNumberFormat="1" applyFont="1" applyFill="1" applyBorder="1"/>
    <xf numFmtId="49" fontId="7" fillId="0" borderId="6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/>
    <xf numFmtId="0" fontId="7" fillId="0" borderId="0" xfId="1" applyFont="1" applyFill="1" applyBorder="1"/>
    <xf numFmtId="0" fontId="4" fillId="0" borderId="16" xfId="1" applyFont="1" applyFill="1" applyBorder="1" applyAlignment="1" applyProtection="1">
      <alignment horizontal="center"/>
      <protection locked="0"/>
    </xf>
    <xf numFmtId="4" fontId="4" fillId="0" borderId="7" xfId="1" applyNumberFormat="1" applyFont="1" applyFill="1" applyBorder="1" applyAlignment="1" applyProtection="1">
      <alignment horizontal="center"/>
      <protection locked="0"/>
    </xf>
    <xf numFmtId="4" fontId="8" fillId="0" borderId="5" xfId="1" applyNumberFormat="1" applyFont="1" applyFill="1" applyBorder="1"/>
    <xf numFmtId="0" fontId="7" fillId="0" borderId="5" xfId="1" applyFont="1" applyFill="1" applyBorder="1" applyAlignment="1" applyProtection="1">
      <alignment horizontal="right"/>
      <protection locked="0"/>
    </xf>
    <xf numFmtId="49" fontId="7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166" fontId="4" fillId="0" borderId="0" xfId="3" applyFont="1" applyFill="1" applyAlignment="1">
      <alignment horizontal="right"/>
    </xf>
    <xf numFmtId="0" fontId="7" fillId="0" borderId="0" xfId="1" applyFont="1" applyFill="1" applyAlignment="1" applyProtection="1">
      <alignment horizontal="left"/>
      <protection locked="0"/>
    </xf>
    <xf numFmtId="166" fontId="4" fillId="0" borderId="0" xfId="3" applyFont="1" applyFill="1" applyBorder="1" applyAlignment="1" applyProtection="1">
      <alignment horizontal="right"/>
      <protection locked="0"/>
    </xf>
    <xf numFmtId="166" fontId="7" fillId="0" borderId="0" xfId="3" applyFont="1" applyFill="1" applyProtection="1">
      <protection locked="0"/>
    </xf>
    <xf numFmtId="0" fontId="4" fillId="0" borderId="0" xfId="1" applyFont="1" applyFill="1" applyAlignment="1" applyProtection="1">
      <alignment horizontal="right"/>
      <protection locked="0"/>
    </xf>
    <xf numFmtId="166" fontId="7" fillId="0" borderId="0" xfId="3" applyFont="1" applyFill="1" applyAlignment="1">
      <alignment horizontal="right"/>
    </xf>
    <xf numFmtId="4" fontId="7" fillId="0" borderId="0" xfId="1" applyNumberFormat="1" applyFont="1" applyFill="1"/>
    <xf numFmtId="0" fontId="7" fillId="0" borderId="0" xfId="1" applyFont="1" applyFill="1" applyAlignment="1" applyProtection="1">
      <protection locked="0"/>
    </xf>
    <xf numFmtId="166" fontId="0" fillId="0" borderId="0" xfId="3" applyFont="1" applyFill="1"/>
    <xf numFmtId="166" fontId="7" fillId="0" borderId="0" xfId="1" applyNumberFormat="1" applyFont="1" applyFill="1"/>
    <xf numFmtId="166" fontId="7" fillId="0" borderId="0" xfId="3" applyFont="1" applyFill="1"/>
    <xf numFmtId="0" fontId="5" fillId="0" borderId="0" xfId="1" applyFont="1" applyFill="1" applyAlignment="1">
      <alignment horizontal="center"/>
    </xf>
    <xf numFmtId="2" fontId="7" fillId="0" borderId="5" xfId="1" applyNumberFormat="1" applyFont="1" applyFill="1" applyBorder="1" applyAlignment="1" applyProtection="1">
      <alignment vertical="center" wrapText="1"/>
      <protection locked="0"/>
    </xf>
    <xf numFmtId="4" fontId="7" fillId="0" borderId="8" xfId="2" applyNumberFormat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</cellXfs>
  <cellStyles count="5">
    <cellStyle name="Euro" xfId="4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tabSelected="1" zoomScale="70" zoomScaleNormal="70" workbookViewId="0">
      <selection activeCell="O6" sqref="O6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48.140625" style="1" customWidth="1"/>
    <col min="4" max="4" width="20.42578125" style="102" customWidth="1"/>
    <col min="5" max="5" width="23.28515625" style="1" customWidth="1"/>
    <col min="6" max="229" width="11.42578125" style="1"/>
    <col min="230" max="230" width="4.7109375" style="1" customWidth="1"/>
    <col min="231" max="231" width="14.42578125" style="1" customWidth="1"/>
    <col min="232" max="232" width="42.7109375" style="1" bestFit="1" customWidth="1"/>
    <col min="233" max="233" width="32.85546875" style="1" bestFit="1" customWidth="1"/>
    <col min="234" max="234" width="13.85546875" style="1" bestFit="1" customWidth="1"/>
    <col min="235" max="235" width="14.85546875" style="1" bestFit="1" customWidth="1"/>
    <col min="236" max="236" width="11.42578125" style="1"/>
    <col min="237" max="237" width="60" style="1" bestFit="1" customWidth="1"/>
    <col min="238" max="238" width="14.5703125" style="1" bestFit="1" customWidth="1"/>
    <col min="239" max="485" width="11.42578125" style="1"/>
    <col min="486" max="486" width="4.7109375" style="1" customWidth="1"/>
    <col min="487" max="487" width="14.42578125" style="1" customWidth="1"/>
    <col min="488" max="488" width="42.7109375" style="1" bestFit="1" customWidth="1"/>
    <col min="489" max="489" width="32.85546875" style="1" bestFit="1" customWidth="1"/>
    <col min="490" max="490" width="13.85546875" style="1" bestFit="1" customWidth="1"/>
    <col min="491" max="491" width="14.85546875" style="1" bestFit="1" customWidth="1"/>
    <col min="492" max="492" width="11.42578125" style="1"/>
    <col min="493" max="493" width="60" style="1" bestFit="1" customWidth="1"/>
    <col min="494" max="494" width="14.5703125" style="1" bestFit="1" customWidth="1"/>
    <col min="495" max="741" width="11.42578125" style="1"/>
    <col min="742" max="742" width="4.7109375" style="1" customWidth="1"/>
    <col min="743" max="743" width="14.42578125" style="1" customWidth="1"/>
    <col min="744" max="744" width="42.7109375" style="1" bestFit="1" customWidth="1"/>
    <col min="745" max="745" width="32.85546875" style="1" bestFit="1" customWidth="1"/>
    <col min="746" max="746" width="13.85546875" style="1" bestFit="1" customWidth="1"/>
    <col min="747" max="747" width="14.85546875" style="1" bestFit="1" customWidth="1"/>
    <col min="748" max="748" width="11.42578125" style="1"/>
    <col min="749" max="749" width="60" style="1" bestFit="1" customWidth="1"/>
    <col min="750" max="750" width="14.5703125" style="1" bestFit="1" customWidth="1"/>
    <col min="751" max="997" width="11.42578125" style="1"/>
    <col min="998" max="998" width="4.7109375" style="1" customWidth="1"/>
    <col min="999" max="999" width="14.42578125" style="1" customWidth="1"/>
    <col min="1000" max="1000" width="42.7109375" style="1" bestFit="1" customWidth="1"/>
    <col min="1001" max="1001" width="32.85546875" style="1" bestFit="1" customWidth="1"/>
    <col min="1002" max="1002" width="13.85546875" style="1" bestFit="1" customWidth="1"/>
    <col min="1003" max="1003" width="14.85546875" style="1" bestFit="1" customWidth="1"/>
    <col min="1004" max="1004" width="11.42578125" style="1"/>
    <col min="1005" max="1005" width="60" style="1" bestFit="1" customWidth="1"/>
    <col min="1006" max="1006" width="14.5703125" style="1" bestFit="1" customWidth="1"/>
    <col min="1007" max="1253" width="11.42578125" style="1"/>
    <col min="1254" max="1254" width="4.7109375" style="1" customWidth="1"/>
    <col min="1255" max="1255" width="14.42578125" style="1" customWidth="1"/>
    <col min="1256" max="1256" width="42.7109375" style="1" bestFit="1" customWidth="1"/>
    <col min="1257" max="1257" width="32.85546875" style="1" bestFit="1" customWidth="1"/>
    <col min="1258" max="1258" width="13.85546875" style="1" bestFit="1" customWidth="1"/>
    <col min="1259" max="1259" width="14.85546875" style="1" bestFit="1" customWidth="1"/>
    <col min="1260" max="1260" width="11.42578125" style="1"/>
    <col min="1261" max="1261" width="60" style="1" bestFit="1" customWidth="1"/>
    <col min="1262" max="1262" width="14.5703125" style="1" bestFit="1" customWidth="1"/>
    <col min="1263" max="1509" width="11.42578125" style="1"/>
    <col min="1510" max="1510" width="4.7109375" style="1" customWidth="1"/>
    <col min="1511" max="1511" width="14.42578125" style="1" customWidth="1"/>
    <col min="1512" max="1512" width="42.7109375" style="1" bestFit="1" customWidth="1"/>
    <col min="1513" max="1513" width="32.85546875" style="1" bestFit="1" customWidth="1"/>
    <col min="1514" max="1514" width="13.85546875" style="1" bestFit="1" customWidth="1"/>
    <col min="1515" max="1515" width="14.85546875" style="1" bestFit="1" customWidth="1"/>
    <col min="1516" max="1516" width="11.42578125" style="1"/>
    <col min="1517" max="1517" width="60" style="1" bestFit="1" customWidth="1"/>
    <col min="1518" max="1518" width="14.5703125" style="1" bestFit="1" customWidth="1"/>
    <col min="1519" max="1765" width="11.42578125" style="1"/>
    <col min="1766" max="1766" width="4.7109375" style="1" customWidth="1"/>
    <col min="1767" max="1767" width="14.42578125" style="1" customWidth="1"/>
    <col min="1768" max="1768" width="42.7109375" style="1" bestFit="1" customWidth="1"/>
    <col min="1769" max="1769" width="32.85546875" style="1" bestFit="1" customWidth="1"/>
    <col min="1770" max="1770" width="13.85546875" style="1" bestFit="1" customWidth="1"/>
    <col min="1771" max="1771" width="14.85546875" style="1" bestFit="1" customWidth="1"/>
    <col min="1772" max="1772" width="11.42578125" style="1"/>
    <col min="1773" max="1773" width="60" style="1" bestFit="1" customWidth="1"/>
    <col min="1774" max="1774" width="14.5703125" style="1" bestFit="1" customWidth="1"/>
    <col min="1775" max="2021" width="11.42578125" style="1"/>
    <col min="2022" max="2022" width="4.7109375" style="1" customWidth="1"/>
    <col min="2023" max="2023" width="14.42578125" style="1" customWidth="1"/>
    <col min="2024" max="2024" width="42.7109375" style="1" bestFit="1" customWidth="1"/>
    <col min="2025" max="2025" width="32.85546875" style="1" bestFit="1" customWidth="1"/>
    <col min="2026" max="2026" width="13.85546875" style="1" bestFit="1" customWidth="1"/>
    <col min="2027" max="2027" width="14.85546875" style="1" bestFit="1" customWidth="1"/>
    <col min="2028" max="2028" width="11.42578125" style="1"/>
    <col min="2029" max="2029" width="60" style="1" bestFit="1" customWidth="1"/>
    <col min="2030" max="2030" width="14.5703125" style="1" bestFit="1" customWidth="1"/>
    <col min="2031" max="2277" width="11.42578125" style="1"/>
    <col min="2278" max="2278" width="4.7109375" style="1" customWidth="1"/>
    <col min="2279" max="2279" width="14.42578125" style="1" customWidth="1"/>
    <col min="2280" max="2280" width="42.7109375" style="1" bestFit="1" customWidth="1"/>
    <col min="2281" max="2281" width="32.85546875" style="1" bestFit="1" customWidth="1"/>
    <col min="2282" max="2282" width="13.85546875" style="1" bestFit="1" customWidth="1"/>
    <col min="2283" max="2283" width="14.85546875" style="1" bestFit="1" customWidth="1"/>
    <col min="2284" max="2284" width="11.42578125" style="1"/>
    <col min="2285" max="2285" width="60" style="1" bestFit="1" customWidth="1"/>
    <col min="2286" max="2286" width="14.5703125" style="1" bestFit="1" customWidth="1"/>
    <col min="2287" max="2533" width="11.42578125" style="1"/>
    <col min="2534" max="2534" width="4.7109375" style="1" customWidth="1"/>
    <col min="2535" max="2535" width="14.42578125" style="1" customWidth="1"/>
    <col min="2536" max="2536" width="42.7109375" style="1" bestFit="1" customWidth="1"/>
    <col min="2537" max="2537" width="32.85546875" style="1" bestFit="1" customWidth="1"/>
    <col min="2538" max="2538" width="13.85546875" style="1" bestFit="1" customWidth="1"/>
    <col min="2539" max="2539" width="14.85546875" style="1" bestFit="1" customWidth="1"/>
    <col min="2540" max="2540" width="11.42578125" style="1"/>
    <col min="2541" max="2541" width="60" style="1" bestFit="1" customWidth="1"/>
    <col min="2542" max="2542" width="14.5703125" style="1" bestFit="1" customWidth="1"/>
    <col min="2543" max="2789" width="11.42578125" style="1"/>
    <col min="2790" max="2790" width="4.7109375" style="1" customWidth="1"/>
    <col min="2791" max="2791" width="14.42578125" style="1" customWidth="1"/>
    <col min="2792" max="2792" width="42.7109375" style="1" bestFit="1" customWidth="1"/>
    <col min="2793" max="2793" width="32.85546875" style="1" bestFit="1" customWidth="1"/>
    <col min="2794" max="2794" width="13.85546875" style="1" bestFit="1" customWidth="1"/>
    <col min="2795" max="2795" width="14.85546875" style="1" bestFit="1" customWidth="1"/>
    <col min="2796" max="2796" width="11.42578125" style="1"/>
    <col min="2797" max="2797" width="60" style="1" bestFit="1" customWidth="1"/>
    <col min="2798" max="2798" width="14.5703125" style="1" bestFit="1" customWidth="1"/>
    <col min="2799" max="3045" width="11.42578125" style="1"/>
    <col min="3046" max="3046" width="4.7109375" style="1" customWidth="1"/>
    <col min="3047" max="3047" width="14.42578125" style="1" customWidth="1"/>
    <col min="3048" max="3048" width="42.7109375" style="1" bestFit="1" customWidth="1"/>
    <col min="3049" max="3049" width="32.85546875" style="1" bestFit="1" customWidth="1"/>
    <col min="3050" max="3050" width="13.85546875" style="1" bestFit="1" customWidth="1"/>
    <col min="3051" max="3051" width="14.85546875" style="1" bestFit="1" customWidth="1"/>
    <col min="3052" max="3052" width="11.42578125" style="1"/>
    <col min="3053" max="3053" width="60" style="1" bestFit="1" customWidth="1"/>
    <col min="3054" max="3054" width="14.5703125" style="1" bestFit="1" customWidth="1"/>
    <col min="3055" max="3301" width="11.42578125" style="1"/>
    <col min="3302" max="3302" width="4.7109375" style="1" customWidth="1"/>
    <col min="3303" max="3303" width="14.42578125" style="1" customWidth="1"/>
    <col min="3304" max="3304" width="42.7109375" style="1" bestFit="1" customWidth="1"/>
    <col min="3305" max="3305" width="32.85546875" style="1" bestFit="1" customWidth="1"/>
    <col min="3306" max="3306" width="13.85546875" style="1" bestFit="1" customWidth="1"/>
    <col min="3307" max="3307" width="14.85546875" style="1" bestFit="1" customWidth="1"/>
    <col min="3308" max="3308" width="11.42578125" style="1"/>
    <col min="3309" max="3309" width="60" style="1" bestFit="1" customWidth="1"/>
    <col min="3310" max="3310" width="14.5703125" style="1" bestFit="1" customWidth="1"/>
    <col min="3311" max="3557" width="11.42578125" style="1"/>
    <col min="3558" max="3558" width="4.7109375" style="1" customWidth="1"/>
    <col min="3559" max="3559" width="14.42578125" style="1" customWidth="1"/>
    <col min="3560" max="3560" width="42.7109375" style="1" bestFit="1" customWidth="1"/>
    <col min="3561" max="3561" width="32.85546875" style="1" bestFit="1" customWidth="1"/>
    <col min="3562" max="3562" width="13.85546875" style="1" bestFit="1" customWidth="1"/>
    <col min="3563" max="3563" width="14.85546875" style="1" bestFit="1" customWidth="1"/>
    <col min="3564" max="3564" width="11.42578125" style="1"/>
    <col min="3565" max="3565" width="60" style="1" bestFit="1" customWidth="1"/>
    <col min="3566" max="3566" width="14.5703125" style="1" bestFit="1" customWidth="1"/>
    <col min="3567" max="3813" width="11.42578125" style="1"/>
    <col min="3814" max="3814" width="4.7109375" style="1" customWidth="1"/>
    <col min="3815" max="3815" width="14.42578125" style="1" customWidth="1"/>
    <col min="3816" max="3816" width="42.7109375" style="1" bestFit="1" customWidth="1"/>
    <col min="3817" max="3817" width="32.85546875" style="1" bestFit="1" customWidth="1"/>
    <col min="3818" max="3818" width="13.85546875" style="1" bestFit="1" customWidth="1"/>
    <col min="3819" max="3819" width="14.85546875" style="1" bestFit="1" customWidth="1"/>
    <col min="3820" max="3820" width="11.42578125" style="1"/>
    <col min="3821" max="3821" width="60" style="1" bestFit="1" customWidth="1"/>
    <col min="3822" max="3822" width="14.5703125" style="1" bestFit="1" customWidth="1"/>
    <col min="3823" max="4069" width="11.42578125" style="1"/>
    <col min="4070" max="4070" width="4.7109375" style="1" customWidth="1"/>
    <col min="4071" max="4071" width="14.42578125" style="1" customWidth="1"/>
    <col min="4072" max="4072" width="42.7109375" style="1" bestFit="1" customWidth="1"/>
    <col min="4073" max="4073" width="32.85546875" style="1" bestFit="1" customWidth="1"/>
    <col min="4074" max="4074" width="13.85546875" style="1" bestFit="1" customWidth="1"/>
    <col min="4075" max="4075" width="14.85546875" style="1" bestFit="1" customWidth="1"/>
    <col min="4076" max="4076" width="11.42578125" style="1"/>
    <col min="4077" max="4077" width="60" style="1" bestFit="1" customWidth="1"/>
    <col min="4078" max="4078" width="14.5703125" style="1" bestFit="1" customWidth="1"/>
    <col min="4079" max="4325" width="11.42578125" style="1"/>
    <col min="4326" max="4326" width="4.7109375" style="1" customWidth="1"/>
    <col min="4327" max="4327" width="14.42578125" style="1" customWidth="1"/>
    <col min="4328" max="4328" width="42.7109375" style="1" bestFit="1" customWidth="1"/>
    <col min="4329" max="4329" width="32.85546875" style="1" bestFit="1" customWidth="1"/>
    <col min="4330" max="4330" width="13.85546875" style="1" bestFit="1" customWidth="1"/>
    <col min="4331" max="4331" width="14.85546875" style="1" bestFit="1" customWidth="1"/>
    <col min="4332" max="4332" width="11.42578125" style="1"/>
    <col min="4333" max="4333" width="60" style="1" bestFit="1" customWidth="1"/>
    <col min="4334" max="4334" width="14.5703125" style="1" bestFit="1" customWidth="1"/>
    <col min="4335" max="4581" width="11.42578125" style="1"/>
    <col min="4582" max="4582" width="4.7109375" style="1" customWidth="1"/>
    <col min="4583" max="4583" width="14.42578125" style="1" customWidth="1"/>
    <col min="4584" max="4584" width="42.7109375" style="1" bestFit="1" customWidth="1"/>
    <col min="4585" max="4585" width="32.85546875" style="1" bestFit="1" customWidth="1"/>
    <col min="4586" max="4586" width="13.85546875" style="1" bestFit="1" customWidth="1"/>
    <col min="4587" max="4587" width="14.85546875" style="1" bestFit="1" customWidth="1"/>
    <col min="4588" max="4588" width="11.42578125" style="1"/>
    <col min="4589" max="4589" width="60" style="1" bestFit="1" customWidth="1"/>
    <col min="4590" max="4590" width="14.5703125" style="1" bestFit="1" customWidth="1"/>
    <col min="4591" max="4837" width="11.42578125" style="1"/>
    <col min="4838" max="4838" width="4.7109375" style="1" customWidth="1"/>
    <col min="4839" max="4839" width="14.42578125" style="1" customWidth="1"/>
    <col min="4840" max="4840" width="42.7109375" style="1" bestFit="1" customWidth="1"/>
    <col min="4841" max="4841" width="32.85546875" style="1" bestFit="1" customWidth="1"/>
    <col min="4842" max="4842" width="13.85546875" style="1" bestFit="1" customWidth="1"/>
    <col min="4843" max="4843" width="14.85546875" style="1" bestFit="1" customWidth="1"/>
    <col min="4844" max="4844" width="11.42578125" style="1"/>
    <col min="4845" max="4845" width="60" style="1" bestFit="1" customWidth="1"/>
    <col min="4846" max="4846" width="14.5703125" style="1" bestFit="1" customWidth="1"/>
    <col min="4847" max="5093" width="11.42578125" style="1"/>
    <col min="5094" max="5094" width="4.7109375" style="1" customWidth="1"/>
    <col min="5095" max="5095" width="14.42578125" style="1" customWidth="1"/>
    <col min="5096" max="5096" width="42.7109375" style="1" bestFit="1" customWidth="1"/>
    <col min="5097" max="5097" width="32.85546875" style="1" bestFit="1" customWidth="1"/>
    <col min="5098" max="5098" width="13.85546875" style="1" bestFit="1" customWidth="1"/>
    <col min="5099" max="5099" width="14.85546875" style="1" bestFit="1" customWidth="1"/>
    <col min="5100" max="5100" width="11.42578125" style="1"/>
    <col min="5101" max="5101" width="60" style="1" bestFit="1" customWidth="1"/>
    <col min="5102" max="5102" width="14.5703125" style="1" bestFit="1" customWidth="1"/>
    <col min="5103" max="5349" width="11.42578125" style="1"/>
    <col min="5350" max="5350" width="4.7109375" style="1" customWidth="1"/>
    <col min="5351" max="5351" width="14.42578125" style="1" customWidth="1"/>
    <col min="5352" max="5352" width="42.7109375" style="1" bestFit="1" customWidth="1"/>
    <col min="5353" max="5353" width="32.85546875" style="1" bestFit="1" customWidth="1"/>
    <col min="5354" max="5354" width="13.85546875" style="1" bestFit="1" customWidth="1"/>
    <col min="5355" max="5355" width="14.85546875" style="1" bestFit="1" customWidth="1"/>
    <col min="5356" max="5356" width="11.42578125" style="1"/>
    <col min="5357" max="5357" width="60" style="1" bestFit="1" customWidth="1"/>
    <col min="5358" max="5358" width="14.5703125" style="1" bestFit="1" customWidth="1"/>
    <col min="5359" max="5605" width="11.42578125" style="1"/>
    <col min="5606" max="5606" width="4.7109375" style="1" customWidth="1"/>
    <col min="5607" max="5607" width="14.42578125" style="1" customWidth="1"/>
    <col min="5608" max="5608" width="42.7109375" style="1" bestFit="1" customWidth="1"/>
    <col min="5609" max="5609" width="32.85546875" style="1" bestFit="1" customWidth="1"/>
    <col min="5610" max="5610" width="13.85546875" style="1" bestFit="1" customWidth="1"/>
    <col min="5611" max="5611" width="14.85546875" style="1" bestFit="1" customWidth="1"/>
    <col min="5612" max="5612" width="11.42578125" style="1"/>
    <col min="5613" max="5613" width="60" style="1" bestFit="1" customWidth="1"/>
    <col min="5614" max="5614" width="14.5703125" style="1" bestFit="1" customWidth="1"/>
    <col min="5615" max="5861" width="11.42578125" style="1"/>
    <col min="5862" max="5862" width="4.7109375" style="1" customWidth="1"/>
    <col min="5863" max="5863" width="14.42578125" style="1" customWidth="1"/>
    <col min="5864" max="5864" width="42.7109375" style="1" bestFit="1" customWidth="1"/>
    <col min="5865" max="5865" width="32.85546875" style="1" bestFit="1" customWidth="1"/>
    <col min="5866" max="5866" width="13.85546875" style="1" bestFit="1" customWidth="1"/>
    <col min="5867" max="5867" width="14.85546875" style="1" bestFit="1" customWidth="1"/>
    <col min="5868" max="5868" width="11.42578125" style="1"/>
    <col min="5869" max="5869" width="60" style="1" bestFit="1" customWidth="1"/>
    <col min="5870" max="5870" width="14.5703125" style="1" bestFit="1" customWidth="1"/>
    <col min="5871" max="6117" width="11.42578125" style="1"/>
    <col min="6118" max="6118" width="4.7109375" style="1" customWidth="1"/>
    <col min="6119" max="6119" width="14.42578125" style="1" customWidth="1"/>
    <col min="6120" max="6120" width="42.7109375" style="1" bestFit="1" customWidth="1"/>
    <col min="6121" max="6121" width="32.85546875" style="1" bestFit="1" customWidth="1"/>
    <col min="6122" max="6122" width="13.85546875" style="1" bestFit="1" customWidth="1"/>
    <col min="6123" max="6123" width="14.85546875" style="1" bestFit="1" customWidth="1"/>
    <col min="6124" max="6124" width="11.42578125" style="1"/>
    <col min="6125" max="6125" width="60" style="1" bestFit="1" customWidth="1"/>
    <col min="6126" max="6126" width="14.5703125" style="1" bestFit="1" customWidth="1"/>
    <col min="6127" max="6373" width="11.42578125" style="1"/>
    <col min="6374" max="6374" width="4.7109375" style="1" customWidth="1"/>
    <col min="6375" max="6375" width="14.42578125" style="1" customWidth="1"/>
    <col min="6376" max="6376" width="42.7109375" style="1" bestFit="1" customWidth="1"/>
    <col min="6377" max="6377" width="32.85546875" style="1" bestFit="1" customWidth="1"/>
    <col min="6378" max="6378" width="13.85546875" style="1" bestFit="1" customWidth="1"/>
    <col min="6379" max="6379" width="14.85546875" style="1" bestFit="1" customWidth="1"/>
    <col min="6380" max="6380" width="11.42578125" style="1"/>
    <col min="6381" max="6381" width="60" style="1" bestFit="1" customWidth="1"/>
    <col min="6382" max="6382" width="14.5703125" style="1" bestFit="1" customWidth="1"/>
    <col min="6383" max="6629" width="11.42578125" style="1"/>
    <col min="6630" max="6630" width="4.7109375" style="1" customWidth="1"/>
    <col min="6631" max="6631" width="14.42578125" style="1" customWidth="1"/>
    <col min="6632" max="6632" width="42.7109375" style="1" bestFit="1" customWidth="1"/>
    <col min="6633" max="6633" width="32.85546875" style="1" bestFit="1" customWidth="1"/>
    <col min="6634" max="6634" width="13.85546875" style="1" bestFit="1" customWidth="1"/>
    <col min="6635" max="6635" width="14.85546875" style="1" bestFit="1" customWidth="1"/>
    <col min="6636" max="6636" width="11.42578125" style="1"/>
    <col min="6637" max="6637" width="60" style="1" bestFit="1" customWidth="1"/>
    <col min="6638" max="6638" width="14.5703125" style="1" bestFit="1" customWidth="1"/>
    <col min="6639" max="6885" width="11.42578125" style="1"/>
    <col min="6886" max="6886" width="4.7109375" style="1" customWidth="1"/>
    <col min="6887" max="6887" width="14.42578125" style="1" customWidth="1"/>
    <col min="6888" max="6888" width="42.7109375" style="1" bestFit="1" customWidth="1"/>
    <col min="6889" max="6889" width="32.85546875" style="1" bestFit="1" customWidth="1"/>
    <col min="6890" max="6890" width="13.85546875" style="1" bestFit="1" customWidth="1"/>
    <col min="6891" max="6891" width="14.85546875" style="1" bestFit="1" customWidth="1"/>
    <col min="6892" max="6892" width="11.42578125" style="1"/>
    <col min="6893" max="6893" width="60" style="1" bestFit="1" customWidth="1"/>
    <col min="6894" max="6894" width="14.5703125" style="1" bestFit="1" customWidth="1"/>
    <col min="6895" max="7141" width="11.42578125" style="1"/>
    <col min="7142" max="7142" width="4.7109375" style="1" customWidth="1"/>
    <col min="7143" max="7143" width="14.42578125" style="1" customWidth="1"/>
    <col min="7144" max="7144" width="42.7109375" style="1" bestFit="1" customWidth="1"/>
    <col min="7145" max="7145" width="32.85546875" style="1" bestFit="1" customWidth="1"/>
    <col min="7146" max="7146" width="13.85546875" style="1" bestFit="1" customWidth="1"/>
    <col min="7147" max="7147" width="14.85546875" style="1" bestFit="1" customWidth="1"/>
    <col min="7148" max="7148" width="11.42578125" style="1"/>
    <col min="7149" max="7149" width="60" style="1" bestFit="1" customWidth="1"/>
    <col min="7150" max="7150" width="14.5703125" style="1" bestFit="1" customWidth="1"/>
    <col min="7151" max="7397" width="11.42578125" style="1"/>
    <col min="7398" max="7398" width="4.7109375" style="1" customWidth="1"/>
    <col min="7399" max="7399" width="14.42578125" style="1" customWidth="1"/>
    <col min="7400" max="7400" width="42.7109375" style="1" bestFit="1" customWidth="1"/>
    <col min="7401" max="7401" width="32.85546875" style="1" bestFit="1" customWidth="1"/>
    <col min="7402" max="7402" width="13.85546875" style="1" bestFit="1" customWidth="1"/>
    <col min="7403" max="7403" width="14.85546875" style="1" bestFit="1" customWidth="1"/>
    <col min="7404" max="7404" width="11.42578125" style="1"/>
    <col min="7405" max="7405" width="60" style="1" bestFit="1" customWidth="1"/>
    <col min="7406" max="7406" width="14.5703125" style="1" bestFit="1" customWidth="1"/>
    <col min="7407" max="7653" width="11.42578125" style="1"/>
    <col min="7654" max="7654" width="4.7109375" style="1" customWidth="1"/>
    <col min="7655" max="7655" width="14.42578125" style="1" customWidth="1"/>
    <col min="7656" max="7656" width="42.7109375" style="1" bestFit="1" customWidth="1"/>
    <col min="7657" max="7657" width="32.85546875" style="1" bestFit="1" customWidth="1"/>
    <col min="7658" max="7658" width="13.85546875" style="1" bestFit="1" customWidth="1"/>
    <col min="7659" max="7659" width="14.85546875" style="1" bestFit="1" customWidth="1"/>
    <col min="7660" max="7660" width="11.42578125" style="1"/>
    <col min="7661" max="7661" width="60" style="1" bestFit="1" customWidth="1"/>
    <col min="7662" max="7662" width="14.5703125" style="1" bestFit="1" customWidth="1"/>
    <col min="7663" max="7909" width="11.42578125" style="1"/>
    <col min="7910" max="7910" width="4.7109375" style="1" customWidth="1"/>
    <col min="7911" max="7911" width="14.42578125" style="1" customWidth="1"/>
    <col min="7912" max="7912" width="42.7109375" style="1" bestFit="1" customWidth="1"/>
    <col min="7913" max="7913" width="32.85546875" style="1" bestFit="1" customWidth="1"/>
    <col min="7914" max="7914" width="13.85546875" style="1" bestFit="1" customWidth="1"/>
    <col min="7915" max="7915" width="14.85546875" style="1" bestFit="1" customWidth="1"/>
    <col min="7916" max="7916" width="11.42578125" style="1"/>
    <col min="7917" max="7917" width="60" style="1" bestFit="1" customWidth="1"/>
    <col min="7918" max="7918" width="14.5703125" style="1" bestFit="1" customWidth="1"/>
    <col min="7919" max="8165" width="11.42578125" style="1"/>
    <col min="8166" max="8166" width="4.7109375" style="1" customWidth="1"/>
    <col min="8167" max="8167" width="14.42578125" style="1" customWidth="1"/>
    <col min="8168" max="8168" width="42.7109375" style="1" bestFit="1" customWidth="1"/>
    <col min="8169" max="8169" width="32.85546875" style="1" bestFit="1" customWidth="1"/>
    <col min="8170" max="8170" width="13.85546875" style="1" bestFit="1" customWidth="1"/>
    <col min="8171" max="8171" width="14.85546875" style="1" bestFit="1" customWidth="1"/>
    <col min="8172" max="8172" width="11.42578125" style="1"/>
    <col min="8173" max="8173" width="60" style="1" bestFit="1" customWidth="1"/>
    <col min="8174" max="8174" width="14.5703125" style="1" bestFit="1" customWidth="1"/>
    <col min="8175" max="8421" width="11.42578125" style="1"/>
    <col min="8422" max="8422" width="4.7109375" style="1" customWidth="1"/>
    <col min="8423" max="8423" width="14.42578125" style="1" customWidth="1"/>
    <col min="8424" max="8424" width="42.7109375" style="1" bestFit="1" customWidth="1"/>
    <col min="8425" max="8425" width="32.85546875" style="1" bestFit="1" customWidth="1"/>
    <col min="8426" max="8426" width="13.85546875" style="1" bestFit="1" customWidth="1"/>
    <col min="8427" max="8427" width="14.85546875" style="1" bestFit="1" customWidth="1"/>
    <col min="8428" max="8428" width="11.42578125" style="1"/>
    <col min="8429" max="8429" width="60" style="1" bestFit="1" customWidth="1"/>
    <col min="8430" max="8430" width="14.5703125" style="1" bestFit="1" customWidth="1"/>
    <col min="8431" max="8677" width="11.42578125" style="1"/>
    <col min="8678" max="8678" width="4.7109375" style="1" customWidth="1"/>
    <col min="8679" max="8679" width="14.42578125" style="1" customWidth="1"/>
    <col min="8680" max="8680" width="42.7109375" style="1" bestFit="1" customWidth="1"/>
    <col min="8681" max="8681" width="32.85546875" style="1" bestFit="1" customWidth="1"/>
    <col min="8682" max="8682" width="13.85546875" style="1" bestFit="1" customWidth="1"/>
    <col min="8683" max="8683" width="14.85546875" style="1" bestFit="1" customWidth="1"/>
    <col min="8684" max="8684" width="11.42578125" style="1"/>
    <col min="8685" max="8685" width="60" style="1" bestFit="1" customWidth="1"/>
    <col min="8686" max="8686" width="14.5703125" style="1" bestFit="1" customWidth="1"/>
    <col min="8687" max="8933" width="11.42578125" style="1"/>
    <col min="8934" max="8934" width="4.7109375" style="1" customWidth="1"/>
    <col min="8935" max="8935" width="14.42578125" style="1" customWidth="1"/>
    <col min="8936" max="8936" width="42.7109375" style="1" bestFit="1" customWidth="1"/>
    <col min="8937" max="8937" width="32.85546875" style="1" bestFit="1" customWidth="1"/>
    <col min="8938" max="8938" width="13.85546875" style="1" bestFit="1" customWidth="1"/>
    <col min="8939" max="8939" width="14.85546875" style="1" bestFit="1" customWidth="1"/>
    <col min="8940" max="8940" width="11.42578125" style="1"/>
    <col min="8941" max="8941" width="60" style="1" bestFit="1" customWidth="1"/>
    <col min="8942" max="8942" width="14.5703125" style="1" bestFit="1" customWidth="1"/>
    <col min="8943" max="9189" width="11.42578125" style="1"/>
    <col min="9190" max="9190" width="4.7109375" style="1" customWidth="1"/>
    <col min="9191" max="9191" width="14.42578125" style="1" customWidth="1"/>
    <col min="9192" max="9192" width="42.7109375" style="1" bestFit="1" customWidth="1"/>
    <col min="9193" max="9193" width="32.85546875" style="1" bestFit="1" customWidth="1"/>
    <col min="9194" max="9194" width="13.85546875" style="1" bestFit="1" customWidth="1"/>
    <col min="9195" max="9195" width="14.85546875" style="1" bestFit="1" customWidth="1"/>
    <col min="9196" max="9196" width="11.42578125" style="1"/>
    <col min="9197" max="9197" width="60" style="1" bestFit="1" customWidth="1"/>
    <col min="9198" max="9198" width="14.5703125" style="1" bestFit="1" customWidth="1"/>
    <col min="9199" max="9445" width="11.42578125" style="1"/>
    <col min="9446" max="9446" width="4.7109375" style="1" customWidth="1"/>
    <col min="9447" max="9447" width="14.42578125" style="1" customWidth="1"/>
    <col min="9448" max="9448" width="42.7109375" style="1" bestFit="1" customWidth="1"/>
    <col min="9449" max="9449" width="32.85546875" style="1" bestFit="1" customWidth="1"/>
    <col min="9450" max="9450" width="13.85546875" style="1" bestFit="1" customWidth="1"/>
    <col min="9451" max="9451" width="14.85546875" style="1" bestFit="1" customWidth="1"/>
    <col min="9452" max="9452" width="11.42578125" style="1"/>
    <col min="9453" max="9453" width="60" style="1" bestFit="1" customWidth="1"/>
    <col min="9454" max="9454" width="14.5703125" style="1" bestFit="1" customWidth="1"/>
    <col min="9455" max="9701" width="11.42578125" style="1"/>
    <col min="9702" max="9702" width="4.7109375" style="1" customWidth="1"/>
    <col min="9703" max="9703" width="14.42578125" style="1" customWidth="1"/>
    <col min="9704" max="9704" width="42.7109375" style="1" bestFit="1" customWidth="1"/>
    <col min="9705" max="9705" width="32.85546875" style="1" bestFit="1" customWidth="1"/>
    <col min="9706" max="9706" width="13.85546875" style="1" bestFit="1" customWidth="1"/>
    <col min="9707" max="9707" width="14.85546875" style="1" bestFit="1" customWidth="1"/>
    <col min="9708" max="9708" width="11.42578125" style="1"/>
    <col min="9709" max="9709" width="60" style="1" bestFit="1" customWidth="1"/>
    <col min="9710" max="9710" width="14.5703125" style="1" bestFit="1" customWidth="1"/>
    <col min="9711" max="9957" width="11.42578125" style="1"/>
    <col min="9958" max="9958" width="4.7109375" style="1" customWidth="1"/>
    <col min="9959" max="9959" width="14.42578125" style="1" customWidth="1"/>
    <col min="9960" max="9960" width="42.7109375" style="1" bestFit="1" customWidth="1"/>
    <col min="9961" max="9961" width="32.85546875" style="1" bestFit="1" customWidth="1"/>
    <col min="9962" max="9962" width="13.85546875" style="1" bestFit="1" customWidth="1"/>
    <col min="9963" max="9963" width="14.85546875" style="1" bestFit="1" customWidth="1"/>
    <col min="9964" max="9964" width="11.42578125" style="1"/>
    <col min="9965" max="9965" width="60" style="1" bestFit="1" customWidth="1"/>
    <col min="9966" max="9966" width="14.5703125" style="1" bestFit="1" customWidth="1"/>
    <col min="9967" max="10213" width="11.42578125" style="1"/>
    <col min="10214" max="10214" width="4.7109375" style="1" customWidth="1"/>
    <col min="10215" max="10215" width="14.42578125" style="1" customWidth="1"/>
    <col min="10216" max="10216" width="42.7109375" style="1" bestFit="1" customWidth="1"/>
    <col min="10217" max="10217" width="32.85546875" style="1" bestFit="1" customWidth="1"/>
    <col min="10218" max="10218" width="13.85546875" style="1" bestFit="1" customWidth="1"/>
    <col min="10219" max="10219" width="14.85546875" style="1" bestFit="1" customWidth="1"/>
    <col min="10220" max="10220" width="11.42578125" style="1"/>
    <col min="10221" max="10221" width="60" style="1" bestFit="1" customWidth="1"/>
    <col min="10222" max="10222" width="14.5703125" style="1" bestFit="1" customWidth="1"/>
    <col min="10223" max="10469" width="11.42578125" style="1"/>
    <col min="10470" max="10470" width="4.7109375" style="1" customWidth="1"/>
    <col min="10471" max="10471" width="14.42578125" style="1" customWidth="1"/>
    <col min="10472" max="10472" width="42.7109375" style="1" bestFit="1" customWidth="1"/>
    <col min="10473" max="10473" width="32.85546875" style="1" bestFit="1" customWidth="1"/>
    <col min="10474" max="10474" width="13.85546875" style="1" bestFit="1" customWidth="1"/>
    <col min="10475" max="10475" width="14.85546875" style="1" bestFit="1" customWidth="1"/>
    <col min="10476" max="10476" width="11.42578125" style="1"/>
    <col min="10477" max="10477" width="60" style="1" bestFit="1" customWidth="1"/>
    <col min="10478" max="10478" width="14.5703125" style="1" bestFit="1" customWidth="1"/>
    <col min="10479" max="10725" width="11.42578125" style="1"/>
    <col min="10726" max="10726" width="4.7109375" style="1" customWidth="1"/>
    <col min="10727" max="10727" width="14.42578125" style="1" customWidth="1"/>
    <col min="10728" max="10728" width="42.7109375" style="1" bestFit="1" customWidth="1"/>
    <col min="10729" max="10729" width="32.85546875" style="1" bestFit="1" customWidth="1"/>
    <col min="10730" max="10730" width="13.85546875" style="1" bestFit="1" customWidth="1"/>
    <col min="10731" max="10731" width="14.85546875" style="1" bestFit="1" customWidth="1"/>
    <col min="10732" max="10732" width="11.42578125" style="1"/>
    <col min="10733" max="10733" width="60" style="1" bestFit="1" customWidth="1"/>
    <col min="10734" max="10734" width="14.5703125" style="1" bestFit="1" customWidth="1"/>
    <col min="10735" max="10981" width="11.42578125" style="1"/>
    <col min="10982" max="10982" width="4.7109375" style="1" customWidth="1"/>
    <col min="10983" max="10983" width="14.42578125" style="1" customWidth="1"/>
    <col min="10984" max="10984" width="42.7109375" style="1" bestFit="1" customWidth="1"/>
    <col min="10985" max="10985" width="32.85546875" style="1" bestFit="1" customWidth="1"/>
    <col min="10986" max="10986" width="13.85546875" style="1" bestFit="1" customWidth="1"/>
    <col min="10987" max="10987" width="14.85546875" style="1" bestFit="1" customWidth="1"/>
    <col min="10988" max="10988" width="11.42578125" style="1"/>
    <col min="10989" max="10989" width="60" style="1" bestFit="1" customWidth="1"/>
    <col min="10990" max="10990" width="14.5703125" style="1" bestFit="1" customWidth="1"/>
    <col min="10991" max="11237" width="11.42578125" style="1"/>
    <col min="11238" max="11238" width="4.7109375" style="1" customWidth="1"/>
    <col min="11239" max="11239" width="14.42578125" style="1" customWidth="1"/>
    <col min="11240" max="11240" width="42.7109375" style="1" bestFit="1" customWidth="1"/>
    <col min="11241" max="11241" width="32.85546875" style="1" bestFit="1" customWidth="1"/>
    <col min="11242" max="11242" width="13.85546875" style="1" bestFit="1" customWidth="1"/>
    <col min="11243" max="11243" width="14.85546875" style="1" bestFit="1" customWidth="1"/>
    <col min="11244" max="11244" width="11.42578125" style="1"/>
    <col min="11245" max="11245" width="60" style="1" bestFit="1" customWidth="1"/>
    <col min="11246" max="11246" width="14.5703125" style="1" bestFit="1" customWidth="1"/>
    <col min="11247" max="11493" width="11.42578125" style="1"/>
    <col min="11494" max="11494" width="4.7109375" style="1" customWidth="1"/>
    <col min="11495" max="11495" width="14.42578125" style="1" customWidth="1"/>
    <col min="11496" max="11496" width="42.7109375" style="1" bestFit="1" customWidth="1"/>
    <col min="11497" max="11497" width="32.85546875" style="1" bestFit="1" customWidth="1"/>
    <col min="11498" max="11498" width="13.85546875" style="1" bestFit="1" customWidth="1"/>
    <col min="11499" max="11499" width="14.85546875" style="1" bestFit="1" customWidth="1"/>
    <col min="11500" max="11500" width="11.42578125" style="1"/>
    <col min="11501" max="11501" width="60" style="1" bestFit="1" customWidth="1"/>
    <col min="11502" max="11502" width="14.5703125" style="1" bestFit="1" customWidth="1"/>
    <col min="11503" max="11749" width="11.42578125" style="1"/>
    <col min="11750" max="11750" width="4.7109375" style="1" customWidth="1"/>
    <col min="11751" max="11751" width="14.42578125" style="1" customWidth="1"/>
    <col min="11752" max="11752" width="42.7109375" style="1" bestFit="1" customWidth="1"/>
    <col min="11753" max="11753" width="32.85546875" style="1" bestFit="1" customWidth="1"/>
    <col min="11754" max="11754" width="13.85546875" style="1" bestFit="1" customWidth="1"/>
    <col min="11755" max="11755" width="14.85546875" style="1" bestFit="1" customWidth="1"/>
    <col min="11756" max="11756" width="11.42578125" style="1"/>
    <col min="11757" max="11757" width="60" style="1" bestFit="1" customWidth="1"/>
    <col min="11758" max="11758" width="14.5703125" style="1" bestFit="1" customWidth="1"/>
    <col min="11759" max="12005" width="11.42578125" style="1"/>
    <col min="12006" max="12006" width="4.7109375" style="1" customWidth="1"/>
    <col min="12007" max="12007" width="14.42578125" style="1" customWidth="1"/>
    <col min="12008" max="12008" width="42.7109375" style="1" bestFit="1" customWidth="1"/>
    <col min="12009" max="12009" width="32.85546875" style="1" bestFit="1" customWidth="1"/>
    <col min="12010" max="12010" width="13.85546875" style="1" bestFit="1" customWidth="1"/>
    <col min="12011" max="12011" width="14.85546875" style="1" bestFit="1" customWidth="1"/>
    <col min="12012" max="12012" width="11.42578125" style="1"/>
    <col min="12013" max="12013" width="60" style="1" bestFit="1" customWidth="1"/>
    <col min="12014" max="12014" width="14.5703125" style="1" bestFit="1" customWidth="1"/>
    <col min="12015" max="12261" width="11.42578125" style="1"/>
    <col min="12262" max="12262" width="4.7109375" style="1" customWidth="1"/>
    <col min="12263" max="12263" width="14.42578125" style="1" customWidth="1"/>
    <col min="12264" max="12264" width="42.7109375" style="1" bestFit="1" customWidth="1"/>
    <col min="12265" max="12265" width="32.85546875" style="1" bestFit="1" customWidth="1"/>
    <col min="12266" max="12266" width="13.85546875" style="1" bestFit="1" customWidth="1"/>
    <col min="12267" max="12267" width="14.85546875" style="1" bestFit="1" customWidth="1"/>
    <col min="12268" max="12268" width="11.42578125" style="1"/>
    <col min="12269" max="12269" width="60" style="1" bestFit="1" customWidth="1"/>
    <col min="12270" max="12270" width="14.5703125" style="1" bestFit="1" customWidth="1"/>
    <col min="12271" max="12517" width="11.42578125" style="1"/>
    <col min="12518" max="12518" width="4.7109375" style="1" customWidth="1"/>
    <col min="12519" max="12519" width="14.42578125" style="1" customWidth="1"/>
    <col min="12520" max="12520" width="42.7109375" style="1" bestFit="1" customWidth="1"/>
    <col min="12521" max="12521" width="32.85546875" style="1" bestFit="1" customWidth="1"/>
    <col min="12522" max="12522" width="13.85546875" style="1" bestFit="1" customWidth="1"/>
    <col min="12523" max="12523" width="14.85546875" style="1" bestFit="1" customWidth="1"/>
    <col min="12524" max="12524" width="11.42578125" style="1"/>
    <col min="12525" max="12525" width="60" style="1" bestFit="1" customWidth="1"/>
    <col min="12526" max="12526" width="14.5703125" style="1" bestFit="1" customWidth="1"/>
    <col min="12527" max="12773" width="11.42578125" style="1"/>
    <col min="12774" max="12774" width="4.7109375" style="1" customWidth="1"/>
    <col min="12775" max="12775" width="14.42578125" style="1" customWidth="1"/>
    <col min="12776" max="12776" width="42.7109375" style="1" bestFit="1" customWidth="1"/>
    <col min="12777" max="12777" width="32.85546875" style="1" bestFit="1" customWidth="1"/>
    <col min="12778" max="12778" width="13.85546875" style="1" bestFit="1" customWidth="1"/>
    <col min="12779" max="12779" width="14.85546875" style="1" bestFit="1" customWidth="1"/>
    <col min="12780" max="12780" width="11.42578125" style="1"/>
    <col min="12781" max="12781" width="60" style="1" bestFit="1" customWidth="1"/>
    <col min="12782" max="12782" width="14.5703125" style="1" bestFit="1" customWidth="1"/>
    <col min="12783" max="13029" width="11.42578125" style="1"/>
    <col min="13030" max="13030" width="4.7109375" style="1" customWidth="1"/>
    <col min="13031" max="13031" width="14.42578125" style="1" customWidth="1"/>
    <col min="13032" max="13032" width="42.7109375" style="1" bestFit="1" customWidth="1"/>
    <col min="13033" max="13033" width="32.85546875" style="1" bestFit="1" customWidth="1"/>
    <col min="13034" max="13034" width="13.85546875" style="1" bestFit="1" customWidth="1"/>
    <col min="13035" max="13035" width="14.85546875" style="1" bestFit="1" customWidth="1"/>
    <col min="13036" max="13036" width="11.42578125" style="1"/>
    <col min="13037" max="13037" width="60" style="1" bestFit="1" customWidth="1"/>
    <col min="13038" max="13038" width="14.5703125" style="1" bestFit="1" customWidth="1"/>
    <col min="13039" max="13285" width="11.42578125" style="1"/>
    <col min="13286" max="13286" width="4.7109375" style="1" customWidth="1"/>
    <col min="13287" max="13287" width="14.42578125" style="1" customWidth="1"/>
    <col min="13288" max="13288" width="42.7109375" style="1" bestFit="1" customWidth="1"/>
    <col min="13289" max="13289" width="32.85546875" style="1" bestFit="1" customWidth="1"/>
    <col min="13290" max="13290" width="13.85546875" style="1" bestFit="1" customWidth="1"/>
    <col min="13291" max="13291" width="14.85546875" style="1" bestFit="1" customWidth="1"/>
    <col min="13292" max="13292" width="11.42578125" style="1"/>
    <col min="13293" max="13293" width="60" style="1" bestFit="1" customWidth="1"/>
    <col min="13294" max="13294" width="14.5703125" style="1" bestFit="1" customWidth="1"/>
    <col min="13295" max="13541" width="11.42578125" style="1"/>
    <col min="13542" max="13542" width="4.7109375" style="1" customWidth="1"/>
    <col min="13543" max="13543" width="14.42578125" style="1" customWidth="1"/>
    <col min="13544" max="13544" width="42.7109375" style="1" bestFit="1" customWidth="1"/>
    <col min="13545" max="13545" width="32.85546875" style="1" bestFit="1" customWidth="1"/>
    <col min="13546" max="13546" width="13.85546875" style="1" bestFit="1" customWidth="1"/>
    <col min="13547" max="13547" width="14.85546875" style="1" bestFit="1" customWidth="1"/>
    <col min="13548" max="13548" width="11.42578125" style="1"/>
    <col min="13549" max="13549" width="60" style="1" bestFit="1" customWidth="1"/>
    <col min="13550" max="13550" width="14.5703125" style="1" bestFit="1" customWidth="1"/>
    <col min="13551" max="13797" width="11.42578125" style="1"/>
    <col min="13798" max="13798" width="4.7109375" style="1" customWidth="1"/>
    <col min="13799" max="13799" width="14.42578125" style="1" customWidth="1"/>
    <col min="13800" max="13800" width="42.7109375" style="1" bestFit="1" customWidth="1"/>
    <col min="13801" max="13801" width="32.85546875" style="1" bestFit="1" customWidth="1"/>
    <col min="13802" max="13802" width="13.85546875" style="1" bestFit="1" customWidth="1"/>
    <col min="13803" max="13803" width="14.85546875" style="1" bestFit="1" customWidth="1"/>
    <col min="13804" max="13804" width="11.42578125" style="1"/>
    <col min="13805" max="13805" width="60" style="1" bestFit="1" customWidth="1"/>
    <col min="13806" max="13806" width="14.5703125" style="1" bestFit="1" customWidth="1"/>
    <col min="13807" max="14053" width="11.42578125" style="1"/>
    <col min="14054" max="14054" width="4.7109375" style="1" customWidth="1"/>
    <col min="14055" max="14055" width="14.42578125" style="1" customWidth="1"/>
    <col min="14056" max="14056" width="42.7109375" style="1" bestFit="1" customWidth="1"/>
    <col min="14057" max="14057" width="32.85546875" style="1" bestFit="1" customWidth="1"/>
    <col min="14058" max="14058" width="13.85546875" style="1" bestFit="1" customWidth="1"/>
    <col min="14059" max="14059" width="14.85546875" style="1" bestFit="1" customWidth="1"/>
    <col min="14060" max="14060" width="11.42578125" style="1"/>
    <col min="14061" max="14061" width="60" style="1" bestFit="1" customWidth="1"/>
    <col min="14062" max="14062" width="14.5703125" style="1" bestFit="1" customWidth="1"/>
    <col min="14063" max="14309" width="11.42578125" style="1"/>
    <col min="14310" max="14310" width="4.7109375" style="1" customWidth="1"/>
    <col min="14311" max="14311" width="14.42578125" style="1" customWidth="1"/>
    <col min="14312" max="14312" width="42.7109375" style="1" bestFit="1" customWidth="1"/>
    <col min="14313" max="14313" width="32.85546875" style="1" bestFit="1" customWidth="1"/>
    <col min="14314" max="14314" width="13.85546875" style="1" bestFit="1" customWidth="1"/>
    <col min="14315" max="14315" width="14.85546875" style="1" bestFit="1" customWidth="1"/>
    <col min="14316" max="14316" width="11.42578125" style="1"/>
    <col min="14317" max="14317" width="60" style="1" bestFit="1" customWidth="1"/>
    <col min="14318" max="14318" width="14.5703125" style="1" bestFit="1" customWidth="1"/>
    <col min="14319" max="14565" width="11.42578125" style="1"/>
    <col min="14566" max="14566" width="4.7109375" style="1" customWidth="1"/>
    <col min="14567" max="14567" width="14.42578125" style="1" customWidth="1"/>
    <col min="14568" max="14568" width="42.7109375" style="1" bestFit="1" customWidth="1"/>
    <col min="14569" max="14569" width="32.85546875" style="1" bestFit="1" customWidth="1"/>
    <col min="14570" max="14570" width="13.85546875" style="1" bestFit="1" customWidth="1"/>
    <col min="14571" max="14571" width="14.85546875" style="1" bestFit="1" customWidth="1"/>
    <col min="14572" max="14572" width="11.42578125" style="1"/>
    <col min="14573" max="14573" width="60" style="1" bestFit="1" customWidth="1"/>
    <col min="14574" max="14574" width="14.5703125" style="1" bestFit="1" customWidth="1"/>
    <col min="14575" max="14821" width="11.42578125" style="1"/>
    <col min="14822" max="14822" width="4.7109375" style="1" customWidth="1"/>
    <col min="14823" max="14823" width="14.42578125" style="1" customWidth="1"/>
    <col min="14824" max="14824" width="42.7109375" style="1" bestFit="1" customWidth="1"/>
    <col min="14825" max="14825" width="32.85546875" style="1" bestFit="1" customWidth="1"/>
    <col min="14826" max="14826" width="13.85546875" style="1" bestFit="1" customWidth="1"/>
    <col min="14827" max="14827" width="14.85546875" style="1" bestFit="1" customWidth="1"/>
    <col min="14828" max="14828" width="11.42578125" style="1"/>
    <col min="14829" max="14829" width="60" style="1" bestFit="1" customWidth="1"/>
    <col min="14830" max="14830" width="14.5703125" style="1" bestFit="1" customWidth="1"/>
    <col min="14831" max="15077" width="11.42578125" style="1"/>
    <col min="15078" max="15078" width="4.7109375" style="1" customWidth="1"/>
    <col min="15079" max="15079" width="14.42578125" style="1" customWidth="1"/>
    <col min="15080" max="15080" width="42.7109375" style="1" bestFit="1" customWidth="1"/>
    <col min="15081" max="15081" width="32.85546875" style="1" bestFit="1" customWidth="1"/>
    <col min="15082" max="15082" width="13.85546875" style="1" bestFit="1" customWidth="1"/>
    <col min="15083" max="15083" width="14.85546875" style="1" bestFit="1" customWidth="1"/>
    <col min="15084" max="15084" width="11.42578125" style="1"/>
    <col min="15085" max="15085" width="60" style="1" bestFit="1" customWidth="1"/>
    <col min="15086" max="15086" width="14.5703125" style="1" bestFit="1" customWidth="1"/>
    <col min="15087" max="15333" width="11.42578125" style="1"/>
    <col min="15334" max="15334" width="4.7109375" style="1" customWidth="1"/>
    <col min="15335" max="15335" width="14.42578125" style="1" customWidth="1"/>
    <col min="15336" max="15336" width="42.7109375" style="1" bestFit="1" customWidth="1"/>
    <col min="15337" max="15337" width="32.85546875" style="1" bestFit="1" customWidth="1"/>
    <col min="15338" max="15338" width="13.85546875" style="1" bestFit="1" customWidth="1"/>
    <col min="15339" max="15339" width="14.85546875" style="1" bestFit="1" customWidth="1"/>
    <col min="15340" max="15340" width="11.42578125" style="1"/>
    <col min="15341" max="15341" width="60" style="1" bestFit="1" customWidth="1"/>
    <col min="15342" max="15342" width="14.5703125" style="1" bestFit="1" customWidth="1"/>
    <col min="15343" max="15589" width="11.42578125" style="1"/>
    <col min="15590" max="15590" width="4.7109375" style="1" customWidth="1"/>
    <col min="15591" max="15591" width="14.42578125" style="1" customWidth="1"/>
    <col min="15592" max="15592" width="42.7109375" style="1" bestFit="1" customWidth="1"/>
    <col min="15593" max="15593" width="32.85546875" style="1" bestFit="1" customWidth="1"/>
    <col min="15594" max="15594" width="13.85546875" style="1" bestFit="1" customWidth="1"/>
    <col min="15595" max="15595" width="14.85546875" style="1" bestFit="1" customWidth="1"/>
    <col min="15596" max="15596" width="11.42578125" style="1"/>
    <col min="15597" max="15597" width="60" style="1" bestFit="1" customWidth="1"/>
    <col min="15598" max="15598" width="14.5703125" style="1" bestFit="1" customWidth="1"/>
    <col min="15599" max="15845" width="11.42578125" style="1"/>
    <col min="15846" max="15846" width="4.7109375" style="1" customWidth="1"/>
    <col min="15847" max="15847" width="14.42578125" style="1" customWidth="1"/>
    <col min="15848" max="15848" width="42.7109375" style="1" bestFit="1" customWidth="1"/>
    <col min="15849" max="15849" width="32.85546875" style="1" bestFit="1" customWidth="1"/>
    <col min="15850" max="15850" width="13.85546875" style="1" bestFit="1" customWidth="1"/>
    <col min="15851" max="15851" width="14.85546875" style="1" bestFit="1" customWidth="1"/>
    <col min="15852" max="15852" width="11.42578125" style="1"/>
    <col min="15853" max="15853" width="60" style="1" bestFit="1" customWidth="1"/>
    <col min="15854" max="15854" width="14.5703125" style="1" bestFit="1" customWidth="1"/>
    <col min="15855" max="16101" width="11.42578125" style="1"/>
    <col min="16102" max="16102" width="4.7109375" style="1" customWidth="1"/>
    <col min="16103" max="16103" width="14.42578125" style="1" customWidth="1"/>
    <col min="16104" max="16104" width="42.7109375" style="1" bestFit="1" customWidth="1"/>
    <col min="16105" max="16105" width="32.85546875" style="1" bestFit="1" customWidth="1"/>
    <col min="16106" max="16106" width="13.85546875" style="1" bestFit="1" customWidth="1"/>
    <col min="16107" max="16107" width="14.85546875" style="1" bestFit="1" customWidth="1"/>
    <col min="16108" max="16108" width="11.42578125" style="1"/>
    <col min="16109" max="16109" width="60" style="1" bestFit="1" customWidth="1"/>
    <col min="16110" max="16110" width="14.5703125" style="1" bestFit="1" customWidth="1"/>
    <col min="16111" max="16384" width="11.42578125" style="1"/>
  </cols>
  <sheetData>
    <row r="1" spans="1:5" ht="22.5" x14ac:dyDescent="0.3">
      <c r="A1" s="106" t="s">
        <v>0</v>
      </c>
      <c r="B1" s="106"/>
      <c r="C1" s="106"/>
      <c r="D1" s="106"/>
      <c r="E1" s="106"/>
    </row>
    <row r="2" spans="1:5" ht="22.5" x14ac:dyDescent="0.3">
      <c r="A2" s="106" t="s">
        <v>1</v>
      </c>
      <c r="B2" s="106"/>
      <c r="C2" s="106"/>
      <c r="D2" s="106"/>
      <c r="E2" s="106"/>
    </row>
    <row r="3" spans="1:5" ht="22.5" x14ac:dyDescent="0.3">
      <c r="A3" s="106" t="s">
        <v>2</v>
      </c>
      <c r="B3" s="106"/>
      <c r="C3" s="106"/>
      <c r="D3" s="106"/>
      <c r="E3" s="106"/>
    </row>
    <row r="4" spans="1:5" ht="20.25" x14ac:dyDescent="0.3">
      <c r="A4" s="107" t="s">
        <v>3</v>
      </c>
      <c r="B4" s="107"/>
      <c r="C4" s="107"/>
      <c r="D4" s="107"/>
      <c r="E4" s="107"/>
    </row>
    <row r="5" spans="1:5" ht="19.5" thickBot="1" x14ac:dyDescent="0.35">
      <c r="A5" s="105" t="s">
        <v>4</v>
      </c>
      <c r="B5" s="105"/>
      <c r="C5" s="105"/>
      <c r="D5" s="105"/>
      <c r="E5" s="105"/>
    </row>
    <row r="6" spans="1:5" ht="19.5" thickBot="1" x14ac:dyDescent="0.35">
      <c r="A6" s="2" t="s">
        <v>5</v>
      </c>
      <c r="B6" s="3" t="s">
        <v>6</v>
      </c>
      <c r="C6" s="3" t="s">
        <v>7</v>
      </c>
      <c r="D6" s="4" t="s">
        <v>8</v>
      </c>
      <c r="E6" s="5" t="s">
        <v>9</v>
      </c>
    </row>
    <row r="7" spans="1:5" s="11" customFormat="1" ht="18.75" x14ac:dyDescent="0.3">
      <c r="A7" s="6" t="s">
        <v>10</v>
      </c>
      <c r="B7" s="6"/>
      <c r="C7" s="9" t="s">
        <v>11</v>
      </c>
      <c r="D7" s="7" t="s">
        <v>12</v>
      </c>
      <c r="E7" s="10">
        <v>160000</v>
      </c>
    </row>
    <row r="8" spans="1:5" s="11" customFormat="1" ht="18.75" x14ac:dyDescent="0.3">
      <c r="A8" s="6" t="s">
        <v>13</v>
      </c>
      <c r="B8" s="6"/>
      <c r="C8" s="9" t="s">
        <v>14</v>
      </c>
      <c r="D8" s="7" t="s">
        <v>15</v>
      </c>
      <c r="E8" s="10">
        <v>75000</v>
      </c>
    </row>
    <row r="9" spans="1:5" s="11" customFormat="1" ht="18.75" x14ac:dyDescent="0.3">
      <c r="A9" s="6" t="s">
        <v>16</v>
      </c>
      <c r="B9" s="6"/>
      <c r="C9" s="9" t="s">
        <v>17</v>
      </c>
      <c r="D9" s="13" t="s">
        <v>18</v>
      </c>
      <c r="E9" s="10">
        <v>50000</v>
      </c>
    </row>
    <row r="10" spans="1:5" s="11" customFormat="1" ht="18.75" x14ac:dyDescent="0.3">
      <c r="A10" s="6" t="s">
        <v>19</v>
      </c>
      <c r="B10" s="6"/>
      <c r="C10" s="9" t="s">
        <v>20</v>
      </c>
      <c r="D10" s="13" t="s">
        <v>21</v>
      </c>
      <c r="E10" s="10">
        <v>40000</v>
      </c>
    </row>
    <row r="11" spans="1:5" s="11" customFormat="1" ht="18.75" x14ac:dyDescent="0.3">
      <c r="A11" s="6" t="s">
        <v>22</v>
      </c>
      <c r="B11" s="6"/>
      <c r="C11" s="15" t="s">
        <v>23</v>
      </c>
      <c r="D11" s="16" t="s">
        <v>24</v>
      </c>
      <c r="E11" s="17">
        <v>35000</v>
      </c>
    </row>
    <row r="12" spans="1:5" s="11" customFormat="1" ht="18.75" x14ac:dyDescent="0.3">
      <c r="A12" s="6" t="s">
        <v>25</v>
      </c>
      <c r="B12" s="6"/>
      <c r="C12" s="18" t="s">
        <v>26</v>
      </c>
      <c r="D12" s="16" t="s">
        <v>27</v>
      </c>
      <c r="E12" s="17">
        <v>11200</v>
      </c>
    </row>
    <row r="13" spans="1:5" s="11" customFormat="1" ht="18.75" x14ac:dyDescent="0.3">
      <c r="A13" s="6" t="s">
        <v>28</v>
      </c>
      <c r="B13" s="6"/>
      <c r="C13" s="18" t="s">
        <v>29</v>
      </c>
      <c r="D13" s="16" t="s">
        <v>30</v>
      </c>
      <c r="E13" s="17">
        <v>11200</v>
      </c>
    </row>
    <row r="14" spans="1:5" s="11" customFormat="1" ht="18.75" x14ac:dyDescent="0.3">
      <c r="A14" s="6" t="s">
        <v>31</v>
      </c>
      <c r="B14" s="6"/>
      <c r="C14" s="21" t="s">
        <v>32</v>
      </c>
      <c r="D14" s="19" t="s">
        <v>33</v>
      </c>
      <c r="E14" s="17">
        <v>11200</v>
      </c>
    </row>
    <row r="15" spans="1:5" s="11" customFormat="1" ht="18.75" x14ac:dyDescent="0.3">
      <c r="A15" s="6" t="s">
        <v>34</v>
      </c>
      <c r="B15" s="6"/>
      <c r="C15" s="18" t="s">
        <v>29</v>
      </c>
      <c r="D15" s="16" t="s">
        <v>35</v>
      </c>
      <c r="E15" s="17">
        <v>11200</v>
      </c>
    </row>
    <row r="16" spans="1:5" s="11" customFormat="1" ht="18.75" x14ac:dyDescent="0.3">
      <c r="A16" s="6" t="s">
        <v>36</v>
      </c>
      <c r="B16" s="22"/>
      <c r="C16" s="9" t="s">
        <v>37</v>
      </c>
      <c r="D16" s="16" t="s">
        <v>38</v>
      </c>
      <c r="E16" s="10">
        <v>9500</v>
      </c>
    </row>
    <row r="17" spans="1:5" s="11" customFormat="1" ht="18.75" x14ac:dyDescent="0.3">
      <c r="A17" s="6" t="s">
        <v>39</v>
      </c>
      <c r="B17" s="22"/>
      <c r="C17" s="18" t="s">
        <v>40</v>
      </c>
      <c r="D17" s="16" t="s">
        <v>41</v>
      </c>
      <c r="E17" s="17">
        <v>2500</v>
      </c>
    </row>
    <row r="18" spans="1:5" s="11" customFormat="1" ht="18.75" x14ac:dyDescent="0.3">
      <c r="A18" s="6" t="s">
        <v>42</v>
      </c>
      <c r="B18" s="13"/>
      <c r="C18" s="23" t="s">
        <v>43</v>
      </c>
      <c r="D18" s="16" t="s">
        <v>44</v>
      </c>
      <c r="E18" s="10">
        <v>2000</v>
      </c>
    </row>
    <row r="19" spans="1:5" s="11" customFormat="1" ht="18.75" x14ac:dyDescent="0.3">
      <c r="A19" s="24"/>
      <c r="B19" s="24"/>
      <c r="C19" s="24"/>
      <c r="D19" s="26" t="s">
        <v>45</v>
      </c>
      <c r="E19" s="27">
        <f>SUM(E7:E18)</f>
        <v>418800</v>
      </c>
    </row>
    <row r="20" spans="1:5" s="11" customFormat="1" ht="19.5" thickBot="1" x14ac:dyDescent="0.35">
      <c r="A20" s="108" t="s">
        <v>46</v>
      </c>
      <c r="B20" s="108"/>
      <c r="C20" s="108"/>
      <c r="D20" s="108"/>
      <c r="E20" s="108"/>
    </row>
    <row r="21" spans="1:5" s="11" customFormat="1" ht="19.5" thickBot="1" x14ac:dyDescent="0.35">
      <c r="A21" s="2" t="s">
        <v>5</v>
      </c>
      <c r="B21" s="3" t="s">
        <v>6</v>
      </c>
      <c r="C21" s="3" t="s">
        <v>7</v>
      </c>
      <c r="D21" s="4" t="s">
        <v>8</v>
      </c>
      <c r="E21" s="5" t="s">
        <v>9</v>
      </c>
    </row>
    <row r="22" spans="1:5" s="11" customFormat="1" ht="18.75" x14ac:dyDescent="0.3">
      <c r="A22" s="12">
        <v>1</v>
      </c>
      <c r="B22" s="12"/>
      <c r="C22" s="29" t="s">
        <v>47</v>
      </c>
      <c r="D22" s="28" t="s">
        <v>48</v>
      </c>
      <c r="E22" s="30">
        <v>60000</v>
      </c>
    </row>
    <row r="23" spans="1:5" s="11" customFormat="1" ht="18.75" x14ac:dyDescent="0.3">
      <c r="A23" s="13">
        <v>2</v>
      </c>
      <c r="B23" s="13"/>
      <c r="C23" s="9" t="s">
        <v>49</v>
      </c>
      <c r="D23" s="7" t="s">
        <v>50</v>
      </c>
      <c r="E23" s="32">
        <v>11200</v>
      </c>
    </row>
    <row r="24" spans="1:5" s="11" customFormat="1" ht="18.75" x14ac:dyDescent="0.3">
      <c r="A24" s="24"/>
      <c r="B24" s="24"/>
      <c r="C24" s="24"/>
      <c r="D24" s="26" t="s">
        <v>45</v>
      </c>
      <c r="E24" s="33">
        <f>SUM(E22:E23)</f>
        <v>71200</v>
      </c>
    </row>
    <row r="25" spans="1:5" s="11" customFormat="1" ht="19.5" thickBot="1" x14ac:dyDescent="0.35">
      <c r="A25" s="108" t="s">
        <v>51</v>
      </c>
      <c r="B25" s="108"/>
      <c r="C25" s="108"/>
      <c r="D25" s="108"/>
      <c r="E25" s="108"/>
    </row>
    <row r="26" spans="1:5" s="11" customFormat="1" ht="19.5" thickBot="1" x14ac:dyDescent="0.35">
      <c r="A26" s="3" t="s">
        <v>5</v>
      </c>
      <c r="B26" s="3" t="s">
        <v>6</v>
      </c>
      <c r="C26" s="3" t="s">
        <v>7</v>
      </c>
      <c r="D26" s="4" t="s">
        <v>8</v>
      </c>
      <c r="E26" s="5" t="s">
        <v>9</v>
      </c>
    </row>
    <row r="27" spans="1:5" s="11" customFormat="1" ht="18.75" x14ac:dyDescent="0.3">
      <c r="A27" s="7">
        <v>1</v>
      </c>
      <c r="B27" s="7"/>
      <c r="C27" s="9" t="s">
        <v>52</v>
      </c>
      <c r="D27" s="7" t="s">
        <v>53</v>
      </c>
      <c r="E27" s="30">
        <v>50000</v>
      </c>
    </row>
    <row r="28" spans="1:5" s="11" customFormat="1" ht="18.75" x14ac:dyDescent="0.3">
      <c r="A28" s="7">
        <v>2</v>
      </c>
      <c r="B28" s="7"/>
      <c r="C28" s="31" t="s">
        <v>54</v>
      </c>
      <c r="D28" s="7" t="s">
        <v>55</v>
      </c>
      <c r="E28" s="32">
        <v>5200</v>
      </c>
    </row>
    <row r="29" spans="1:5" s="11" customFormat="1" ht="18.75" x14ac:dyDescent="0.3">
      <c r="A29" s="7">
        <v>3</v>
      </c>
      <c r="B29" s="7"/>
      <c r="C29" s="31" t="s">
        <v>56</v>
      </c>
      <c r="D29" s="7" t="s">
        <v>57</v>
      </c>
      <c r="E29" s="32">
        <v>1100</v>
      </c>
    </row>
    <row r="30" spans="1:5" s="11" customFormat="1" ht="18.75" x14ac:dyDescent="0.3">
      <c r="A30" s="7">
        <v>4</v>
      </c>
      <c r="B30" s="7"/>
      <c r="C30" s="18" t="s">
        <v>58</v>
      </c>
      <c r="D30" s="16" t="s">
        <v>59</v>
      </c>
      <c r="E30" s="17">
        <v>1100</v>
      </c>
    </row>
    <row r="31" spans="1:5" s="11" customFormat="1" ht="18.75" x14ac:dyDescent="0.3">
      <c r="A31" s="7">
        <v>5</v>
      </c>
      <c r="B31" s="7"/>
      <c r="C31" s="31" t="s">
        <v>60</v>
      </c>
      <c r="D31" s="7" t="s">
        <v>61</v>
      </c>
      <c r="E31" s="32">
        <v>20000</v>
      </c>
    </row>
    <row r="32" spans="1:5" s="11" customFormat="1" ht="18.75" x14ac:dyDescent="0.3">
      <c r="A32" s="24"/>
      <c r="B32" s="24"/>
      <c r="C32" s="24"/>
      <c r="D32" s="26" t="s">
        <v>45</v>
      </c>
      <c r="E32" s="27">
        <f>SUM(E27:E31)</f>
        <v>77400</v>
      </c>
    </row>
    <row r="33" spans="1:5" s="11" customFormat="1" ht="19.5" thickBot="1" x14ac:dyDescent="0.35">
      <c r="A33" s="108" t="s">
        <v>62</v>
      </c>
      <c r="B33" s="108"/>
      <c r="C33" s="108"/>
      <c r="D33" s="108"/>
      <c r="E33" s="108"/>
    </row>
    <row r="34" spans="1:5" s="11" customFormat="1" ht="19.5" thickBot="1" x14ac:dyDescent="0.35">
      <c r="A34" s="34" t="s">
        <v>5</v>
      </c>
      <c r="B34" s="34" t="s">
        <v>6</v>
      </c>
      <c r="C34" s="3" t="s">
        <v>7</v>
      </c>
      <c r="D34" s="4" t="s">
        <v>8</v>
      </c>
      <c r="E34" s="5" t="s">
        <v>9</v>
      </c>
    </row>
    <row r="35" spans="1:5" s="11" customFormat="1" ht="18.75" x14ac:dyDescent="0.3">
      <c r="A35" s="35">
        <v>1</v>
      </c>
      <c r="B35" s="36"/>
      <c r="C35" s="18" t="s">
        <v>63</v>
      </c>
      <c r="D35" s="16"/>
      <c r="E35" s="17">
        <v>35000</v>
      </c>
    </row>
    <row r="36" spans="1:5" s="11" customFormat="1" ht="18.75" x14ac:dyDescent="0.3">
      <c r="A36" s="13">
        <v>2</v>
      </c>
      <c r="B36" s="13"/>
      <c r="C36" s="9" t="s">
        <v>64</v>
      </c>
      <c r="D36" s="7" t="s">
        <v>65</v>
      </c>
      <c r="E36" s="32">
        <v>1100</v>
      </c>
    </row>
    <row r="37" spans="1:5" s="11" customFormat="1" ht="18.75" x14ac:dyDescent="0.3">
      <c r="A37" s="37"/>
      <c r="B37" s="37"/>
      <c r="C37" s="40"/>
      <c r="D37" s="38"/>
      <c r="E37" s="41">
        <f>+E36+E35</f>
        <v>36100</v>
      </c>
    </row>
    <row r="38" spans="1:5" s="11" customFormat="1" ht="17.25" customHeight="1" thickBot="1" x14ac:dyDescent="0.35">
      <c r="A38" s="108" t="s">
        <v>66</v>
      </c>
      <c r="B38" s="108"/>
      <c r="C38" s="108"/>
      <c r="D38" s="108"/>
      <c r="E38" s="108"/>
    </row>
    <row r="39" spans="1:5" s="11" customFormat="1" ht="19.5" thickBot="1" x14ac:dyDescent="0.35">
      <c r="A39" s="34" t="s">
        <v>5</v>
      </c>
      <c r="B39" s="3" t="s">
        <v>6</v>
      </c>
      <c r="C39" s="3" t="s">
        <v>7</v>
      </c>
      <c r="D39" s="4" t="s">
        <v>8</v>
      </c>
      <c r="E39" s="5" t="s">
        <v>9</v>
      </c>
    </row>
    <row r="40" spans="1:5" s="11" customFormat="1" ht="18.75" x14ac:dyDescent="0.3">
      <c r="A40" s="13">
        <v>1</v>
      </c>
      <c r="B40" s="13"/>
      <c r="C40" s="42" t="s">
        <v>67</v>
      </c>
      <c r="D40" s="7" t="s">
        <v>68</v>
      </c>
      <c r="E40" s="30">
        <v>5500</v>
      </c>
    </row>
    <row r="41" spans="1:5" s="11" customFormat="1" ht="18.75" x14ac:dyDescent="0.3">
      <c r="A41" s="24"/>
      <c r="B41" s="24"/>
      <c r="C41" s="24"/>
      <c r="D41" s="26" t="s">
        <v>45</v>
      </c>
      <c r="E41" s="27">
        <f>SUM(E40)</f>
        <v>5500</v>
      </c>
    </row>
    <row r="42" spans="1:5" s="11" customFormat="1" ht="21" customHeight="1" thickBot="1" x14ac:dyDescent="0.35">
      <c r="A42" s="105" t="s">
        <v>69</v>
      </c>
      <c r="B42" s="105"/>
      <c r="C42" s="105"/>
      <c r="D42" s="105"/>
      <c r="E42" s="105"/>
    </row>
    <row r="43" spans="1:5" s="11" customFormat="1" ht="19.5" thickBot="1" x14ac:dyDescent="0.35">
      <c r="A43" s="3" t="s">
        <v>5</v>
      </c>
      <c r="B43" s="3" t="s">
        <v>6</v>
      </c>
      <c r="C43" s="3" t="s">
        <v>7</v>
      </c>
      <c r="D43" s="4" t="s">
        <v>8</v>
      </c>
      <c r="E43" s="5" t="s">
        <v>9</v>
      </c>
    </row>
    <row r="44" spans="1:5" s="11" customFormat="1" ht="18.75" x14ac:dyDescent="0.3">
      <c r="A44" s="12">
        <v>1</v>
      </c>
      <c r="B44" s="12"/>
      <c r="C44" s="9" t="s">
        <v>70</v>
      </c>
      <c r="D44" s="7" t="s">
        <v>71</v>
      </c>
      <c r="E44" s="10">
        <v>75000</v>
      </c>
    </row>
    <row r="45" spans="1:5" s="11" customFormat="1" ht="18.75" x14ac:dyDescent="0.3">
      <c r="A45" s="7">
        <v>2</v>
      </c>
      <c r="B45" s="7"/>
      <c r="C45" s="31" t="s">
        <v>72</v>
      </c>
      <c r="D45" s="7" t="s">
        <v>73</v>
      </c>
      <c r="E45" s="10">
        <v>15000</v>
      </c>
    </row>
    <row r="46" spans="1:5" s="11" customFormat="1" ht="18.75" x14ac:dyDescent="0.3">
      <c r="A46" s="7">
        <v>3</v>
      </c>
      <c r="B46" s="7"/>
      <c r="C46" s="43" t="s">
        <v>74</v>
      </c>
      <c r="D46" s="16" t="s">
        <v>75</v>
      </c>
      <c r="E46" s="17">
        <v>2500</v>
      </c>
    </row>
    <row r="47" spans="1:5" s="11" customFormat="1" ht="18.75" x14ac:dyDescent="0.3">
      <c r="A47" s="24"/>
      <c r="B47" s="24"/>
      <c r="C47" s="39"/>
      <c r="D47" s="26" t="s">
        <v>45</v>
      </c>
      <c r="E47" s="27">
        <f>SUM(E44:E46)</f>
        <v>92500</v>
      </c>
    </row>
    <row r="48" spans="1:5" s="11" customFormat="1" ht="19.5" thickBot="1" x14ac:dyDescent="0.35">
      <c r="A48" s="105" t="s">
        <v>76</v>
      </c>
      <c r="B48" s="105"/>
      <c r="C48" s="105"/>
      <c r="D48" s="105"/>
      <c r="E48" s="105"/>
    </row>
    <row r="49" spans="1:5" s="11" customFormat="1" ht="19.5" thickBot="1" x14ac:dyDescent="0.35">
      <c r="A49" s="3" t="s">
        <v>5</v>
      </c>
      <c r="B49" s="3" t="s">
        <v>6</v>
      </c>
      <c r="C49" s="3" t="s">
        <v>7</v>
      </c>
      <c r="D49" s="4" t="s">
        <v>8</v>
      </c>
      <c r="E49" s="5" t="s">
        <v>9</v>
      </c>
    </row>
    <row r="50" spans="1:5" s="11" customFormat="1" ht="18.75" x14ac:dyDescent="0.3">
      <c r="A50" s="12">
        <v>1</v>
      </c>
      <c r="B50" s="12"/>
      <c r="C50" s="44" t="s">
        <v>77</v>
      </c>
      <c r="D50" s="12" t="s">
        <v>78</v>
      </c>
      <c r="E50" s="32">
        <v>75000</v>
      </c>
    </row>
    <row r="51" spans="1:5" s="11" customFormat="1" ht="18.75" x14ac:dyDescent="0.3">
      <c r="A51" s="7">
        <v>2</v>
      </c>
      <c r="B51" s="7"/>
      <c r="C51" s="21" t="s">
        <v>79</v>
      </c>
      <c r="D51" s="7" t="s">
        <v>80</v>
      </c>
      <c r="E51" s="32">
        <v>30000</v>
      </c>
    </row>
    <row r="52" spans="1:5" s="11" customFormat="1" ht="18.75" x14ac:dyDescent="0.3">
      <c r="A52" s="45"/>
      <c r="B52" s="45"/>
      <c r="C52" s="45"/>
      <c r="D52" s="47" t="s">
        <v>45</v>
      </c>
      <c r="E52" s="27">
        <f>SUM(E50:E51)</f>
        <v>105000</v>
      </c>
    </row>
    <row r="53" spans="1:5" s="11" customFormat="1" ht="0.75" customHeight="1" x14ac:dyDescent="0.3">
      <c r="A53" s="45"/>
      <c r="B53" s="45"/>
      <c r="C53" s="45"/>
      <c r="D53" s="47"/>
      <c r="E53" s="27"/>
    </row>
    <row r="54" spans="1:5" s="11" customFormat="1" ht="21" customHeight="1" thickBot="1" x14ac:dyDescent="0.35">
      <c r="A54" s="105" t="s">
        <v>81</v>
      </c>
      <c r="B54" s="105"/>
      <c r="C54" s="105"/>
      <c r="D54" s="105"/>
      <c r="E54" s="105"/>
    </row>
    <row r="55" spans="1:5" s="11" customFormat="1" ht="18.75" customHeight="1" thickBot="1" x14ac:dyDescent="0.35">
      <c r="A55" s="3" t="s">
        <v>5</v>
      </c>
      <c r="B55" s="3" t="s">
        <v>6</v>
      </c>
      <c r="C55" s="3" t="s">
        <v>7</v>
      </c>
      <c r="D55" s="4" t="s">
        <v>8</v>
      </c>
      <c r="E55" s="5" t="s">
        <v>9</v>
      </c>
    </row>
    <row r="56" spans="1:5" s="11" customFormat="1" ht="18.75" customHeight="1" x14ac:dyDescent="0.3">
      <c r="A56" s="12">
        <v>1</v>
      </c>
      <c r="B56" s="12"/>
      <c r="C56" s="44" t="s">
        <v>82</v>
      </c>
      <c r="D56" s="12" t="s">
        <v>83</v>
      </c>
      <c r="E56" s="30">
        <v>40000</v>
      </c>
    </row>
    <row r="57" spans="1:5" s="11" customFormat="1" ht="18.75" customHeight="1" x14ac:dyDescent="0.3">
      <c r="A57" s="12">
        <v>2</v>
      </c>
      <c r="B57" s="12"/>
      <c r="C57" s="31" t="s">
        <v>84</v>
      </c>
      <c r="D57" s="7" t="s">
        <v>85</v>
      </c>
      <c r="E57" s="32">
        <v>15000</v>
      </c>
    </row>
    <row r="58" spans="1:5" s="11" customFormat="1" ht="18.75" customHeight="1" x14ac:dyDescent="0.3">
      <c r="A58" s="12">
        <v>3</v>
      </c>
      <c r="B58" s="12"/>
      <c r="C58" s="44" t="s">
        <v>86</v>
      </c>
      <c r="D58" s="7" t="s">
        <v>87</v>
      </c>
      <c r="E58" s="32">
        <v>9500</v>
      </c>
    </row>
    <row r="59" spans="1:5" s="11" customFormat="1" ht="18.75" customHeight="1" x14ac:dyDescent="0.3">
      <c r="A59" s="12">
        <v>4</v>
      </c>
      <c r="B59" s="12"/>
      <c r="C59" s="44" t="s">
        <v>86</v>
      </c>
      <c r="D59" s="7" t="s">
        <v>88</v>
      </c>
      <c r="E59" s="32">
        <v>9500</v>
      </c>
    </row>
    <row r="60" spans="1:5" s="11" customFormat="1" ht="18.75" x14ac:dyDescent="0.3">
      <c r="A60" s="12">
        <v>5</v>
      </c>
      <c r="B60" s="7"/>
      <c r="C60" s="31" t="s">
        <v>89</v>
      </c>
      <c r="D60" s="7" t="s">
        <v>90</v>
      </c>
      <c r="E60" s="32">
        <v>5200</v>
      </c>
    </row>
    <row r="61" spans="1:5" s="11" customFormat="1" ht="18.75" x14ac:dyDescent="0.3">
      <c r="A61" s="12">
        <v>6</v>
      </c>
      <c r="B61" s="7"/>
      <c r="C61" s="31" t="s">
        <v>89</v>
      </c>
      <c r="D61" s="7" t="s">
        <v>91</v>
      </c>
      <c r="E61" s="32">
        <v>5200</v>
      </c>
    </row>
    <row r="62" spans="1:5" s="11" customFormat="1" ht="18.75" x14ac:dyDescent="0.3">
      <c r="A62" s="12">
        <v>7</v>
      </c>
      <c r="B62" s="7"/>
      <c r="C62" s="31" t="s">
        <v>89</v>
      </c>
      <c r="D62" s="7" t="s">
        <v>92</v>
      </c>
      <c r="E62" s="32">
        <v>5200</v>
      </c>
    </row>
    <row r="63" spans="1:5" s="11" customFormat="1" ht="18.75" x14ac:dyDescent="0.3">
      <c r="A63" s="12">
        <v>8</v>
      </c>
      <c r="B63" s="7"/>
      <c r="C63" s="31" t="s">
        <v>89</v>
      </c>
      <c r="D63" s="7" t="s">
        <v>93</v>
      </c>
      <c r="E63" s="32">
        <v>5200</v>
      </c>
    </row>
    <row r="64" spans="1:5" s="11" customFormat="1" ht="18.75" x14ac:dyDescent="0.3">
      <c r="A64" s="12">
        <v>9</v>
      </c>
      <c r="B64" s="7"/>
      <c r="C64" s="31" t="s">
        <v>89</v>
      </c>
      <c r="D64" s="7" t="s">
        <v>94</v>
      </c>
      <c r="E64" s="32">
        <v>5200</v>
      </c>
    </row>
    <row r="65" spans="1:5" s="11" customFormat="1" ht="18.75" x14ac:dyDescent="0.3">
      <c r="A65" s="12">
        <v>10</v>
      </c>
      <c r="B65" s="7"/>
      <c r="C65" s="31" t="s">
        <v>89</v>
      </c>
      <c r="D65" s="7" t="s">
        <v>95</v>
      </c>
      <c r="E65" s="32">
        <v>5200</v>
      </c>
    </row>
    <row r="66" spans="1:5" s="11" customFormat="1" ht="18.75" x14ac:dyDescent="0.3">
      <c r="A66" s="12">
        <v>11</v>
      </c>
      <c r="B66" s="7"/>
      <c r="C66" s="31" t="s">
        <v>89</v>
      </c>
      <c r="D66" s="7" t="s">
        <v>96</v>
      </c>
      <c r="E66" s="32">
        <v>5200</v>
      </c>
    </row>
    <row r="67" spans="1:5" s="11" customFormat="1" ht="18.75" x14ac:dyDescent="0.3">
      <c r="A67" s="12">
        <v>12</v>
      </c>
      <c r="B67" s="7"/>
      <c r="C67" s="31" t="s">
        <v>89</v>
      </c>
      <c r="D67" s="7" t="s">
        <v>97</v>
      </c>
      <c r="E67" s="32">
        <v>5200</v>
      </c>
    </row>
    <row r="68" spans="1:5" s="11" customFormat="1" ht="18.75" x14ac:dyDescent="0.3">
      <c r="A68" s="12">
        <v>13</v>
      </c>
      <c r="B68" s="7"/>
      <c r="C68" s="31" t="s">
        <v>89</v>
      </c>
      <c r="D68" s="7" t="s">
        <v>98</v>
      </c>
      <c r="E68" s="32">
        <v>5200</v>
      </c>
    </row>
    <row r="69" spans="1:5" s="11" customFormat="1" ht="18.75" x14ac:dyDescent="0.3">
      <c r="A69" s="12">
        <v>14</v>
      </c>
      <c r="B69" s="7"/>
      <c r="C69" s="31" t="s">
        <v>89</v>
      </c>
      <c r="D69" s="7" t="s">
        <v>99</v>
      </c>
      <c r="E69" s="32">
        <v>5200</v>
      </c>
    </row>
    <row r="70" spans="1:5" s="11" customFormat="1" ht="18.75" x14ac:dyDescent="0.3">
      <c r="A70" s="12">
        <v>15</v>
      </c>
      <c r="B70" s="7"/>
      <c r="C70" s="31" t="s">
        <v>89</v>
      </c>
      <c r="D70" s="7" t="s">
        <v>100</v>
      </c>
      <c r="E70" s="32">
        <v>5200</v>
      </c>
    </row>
    <row r="71" spans="1:5" s="11" customFormat="1" ht="18.75" x14ac:dyDescent="0.3">
      <c r="A71" s="12">
        <v>16</v>
      </c>
      <c r="B71" s="7"/>
      <c r="C71" s="31" t="s">
        <v>89</v>
      </c>
      <c r="D71" s="7" t="s">
        <v>101</v>
      </c>
      <c r="E71" s="32">
        <v>5200</v>
      </c>
    </row>
    <row r="72" spans="1:5" s="11" customFormat="1" ht="18.75" x14ac:dyDescent="0.3">
      <c r="A72" s="12">
        <v>17</v>
      </c>
      <c r="B72" s="7"/>
      <c r="C72" s="31" t="s">
        <v>89</v>
      </c>
      <c r="D72" s="7" t="s">
        <v>102</v>
      </c>
      <c r="E72" s="32">
        <v>5200</v>
      </c>
    </row>
    <row r="73" spans="1:5" s="11" customFormat="1" ht="18.75" x14ac:dyDescent="0.3">
      <c r="A73" s="12">
        <v>18</v>
      </c>
      <c r="B73" s="7"/>
      <c r="C73" s="31" t="s">
        <v>103</v>
      </c>
      <c r="D73" s="7" t="s">
        <v>104</v>
      </c>
      <c r="E73" s="32">
        <v>1750</v>
      </c>
    </row>
    <row r="74" spans="1:5" s="11" customFormat="1" ht="18.75" x14ac:dyDescent="0.3">
      <c r="A74" s="46"/>
      <c r="B74" s="46"/>
      <c r="C74" s="46"/>
      <c r="D74" s="47" t="s">
        <v>45</v>
      </c>
      <c r="E74" s="27">
        <f>SUM(E56:E73)</f>
        <v>143350</v>
      </c>
    </row>
    <row r="75" spans="1:5" s="11" customFormat="1" ht="13.5" customHeight="1" x14ac:dyDescent="0.3">
      <c r="A75" s="46"/>
      <c r="B75" s="46"/>
      <c r="C75" s="46"/>
      <c r="D75" s="47"/>
      <c r="E75" s="24"/>
    </row>
    <row r="76" spans="1:5" s="11" customFormat="1" ht="19.5" thickBot="1" x14ac:dyDescent="0.35">
      <c r="A76" s="105" t="s">
        <v>105</v>
      </c>
      <c r="B76" s="105"/>
      <c r="C76" s="105"/>
      <c r="D76" s="105"/>
      <c r="E76" s="105"/>
    </row>
    <row r="77" spans="1:5" s="11" customFormat="1" ht="17.25" customHeight="1" thickBot="1" x14ac:dyDescent="0.35">
      <c r="A77" s="2" t="s">
        <v>5</v>
      </c>
      <c r="B77" s="3" t="s">
        <v>6</v>
      </c>
      <c r="C77" s="3" t="s">
        <v>7</v>
      </c>
      <c r="D77" s="4" t="s">
        <v>8</v>
      </c>
      <c r="E77" s="5" t="s">
        <v>9</v>
      </c>
    </row>
    <row r="78" spans="1:5" s="11" customFormat="1" ht="18.75" x14ac:dyDescent="0.3">
      <c r="A78" s="7">
        <v>1</v>
      </c>
      <c r="B78" s="7"/>
      <c r="C78" s="43" t="s">
        <v>106</v>
      </c>
      <c r="D78" s="7" t="s">
        <v>107</v>
      </c>
      <c r="E78" s="30">
        <v>20000</v>
      </c>
    </row>
    <row r="79" spans="1:5" s="11" customFormat="1" ht="18.75" x14ac:dyDescent="0.3">
      <c r="A79" s="7">
        <v>2</v>
      </c>
      <c r="B79" s="7"/>
      <c r="C79" s="48" t="s">
        <v>108</v>
      </c>
      <c r="D79" s="7" t="s">
        <v>109</v>
      </c>
      <c r="E79" s="32">
        <v>2500</v>
      </c>
    </row>
    <row r="80" spans="1:5" s="11" customFormat="1" ht="18.75" x14ac:dyDescent="0.3">
      <c r="A80" s="7">
        <v>3</v>
      </c>
      <c r="B80" s="7"/>
      <c r="C80" s="48" t="s">
        <v>108</v>
      </c>
      <c r="D80" s="7" t="s">
        <v>110</v>
      </c>
      <c r="E80" s="32">
        <v>2500</v>
      </c>
    </row>
    <row r="81" spans="1:5" s="11" customFormat="1" ht="18.75" x14ac:dyDescent="0.3">
      <c r="A81" s="7">
        <v>4</v>
      </c>
      <c r="B81" s="7"/>
      <c r="C81" s="31" t="s">
        <v>111</v>
      </c>
      <c r="D81" s="7" t="s">
        <v>112</v>
      </c>
      <c r="E81" s="32">
        <v>1500</v>
      </c>
    </row>
    <row r="82" spans="1:5" s="11" customFormat="1" ht="18.75" x14ac:dyDescent="0.3">
      <c r="A82" s="46"/>
      <c r="B82" s="46"/>
      <c r="C82" s="46"/>
      <c r="D82" s="47" t="s">
        <v>45</v>
      </c>
      <c r="E82" s="27">
        <f>SUM(E78:E81)</f>
        <v>26500</v>
      </c>
    </row>
    <row r="83" spans="1:5" s="11" customFormat="1" ht="18.75" x14ac:dyDescent="0.3">
      <c r="A83" s="24"/>
      <c r="B83" s="24"/>
      <c r="C83" s="24"/>
      <c r="D83" s="25"/>
      <c r="E83" s="24"/>
    </row>
    <row r="84" spans="1:5" s="11" customFormat="1" ht="18.75" customHeight="1" thickBot="1" x14ac:dyDescent="0.35">
      <c r="A84" s="105" t="s">
        <v>113</v>
      </c>
      <c r="B84" s="105"/>
      <c r="C84" s="105"/>
      <c r="D84" s="105"/>
      <c r="E84" s="105"/>
    </row>
    <row r="85" spans="1:5" s="11" customFormat="1" ht="19.5" thickBot="1" x14ac:dyDescent="0.35">
      <c r="A85" s="2" t="s">
        <v>5</v>
      </c>
      <c r="B85" s="3" t="s">
        <v>6</v>
      </c>
      <c r="C85" s="3" t="s">
        <v>7</v>
      </c>
      <c r="D85" s="4" t="s">
        <v>8</v>
      </c>
      <c r="E85" s="5" t="s">
        <v>9</v>
      </c>
    </row>
    <row r="86" spans="1:5" s="11" customFormat="1" ht="18.75" x14ac:dyDescent="0.3">
      <c r="A86" s="7">
        <v>1</v>
      </c>
      <c r="B86" s="7"/>
      <c r="C86" s="9" t="s">
        <v>114</v>
      </c>
      <c r="D86" s="49" t="s">
        <v>115</v>
      </c>
      <c r="E86" s="32">
        <v>6500</v>
      </c>
    </row>
    <row r="87" spans="1:5" s="11" customFormat="1" ht="18.75" x14ac:dyDescent="0.3">
      <c r="A87" s="7">
        <v>2</v>
      </c>
      <c r="B87" s="7"/>
      <c r="C87" s="9" t="s">
        <v>116</v>
      </c>
      <c r="D87" s="7" t="s">
        <v>117</v>
      </c>
      <c r="E87" s="32">
        <v>2500</v>
      </c>
    </row>
    <row r="88" spans="1:5" s="11" customFormat="1" ht="18.75" x14ac:dyDescent="0.3">
      <c r="A88" s="7">
        <v>3</v>
      </c>
      <c r="B88" s="7"/>
      <c r="C88" s="9" t="s">
        <v>118</v>
      </c>
      <c r="D88" s="49" t="s">
        <v>119</v>
      </c>
      <c r="E88" s="32">
        <v>1100</v>
      </c>
    </row>
    <row r="89" spans="1:5" s="11" customFormat="1" ht="18.75" x14ac:dyDescent="0.3">
      <c r="A89" s="38"/>
      <c r="B89" s="38"/>
      <c r="C89" s="39"/>
      <c r="D89" s="47" t="s">
        <v>45</v>
      </c>
      <c r="E89" s="27">
        <f>SUM(E86:E88)</f>
        <v>10100</v>
      </c>
    </row>
    <row r="90" spans="1:5" s="11" customFormat="1" ht="18.75" x14ac:dyDescent="0.3">
      <c r="A90" s="46"/>
      <c r="B90" s="46"/>
      <c r="C90" s="46"/>
    </row>
    <row r="91" spans="1:5" s="11" customFormat="1" ht="19.5" thickBot="1" x14ac:dyDescent="0.35">
      <c r="A91" s="105" t="s">
        <v>120</v>
      </c>
      <c r="B91" s="105"/>
      <c r="C91" s="105"/>
      <c r="D91" s="105"/>
      <c r="E91" s="105"/>
    </row>
    <row r="92" spans="1:5" s="11" customFormat="1" ht="19.5" thickBot="1" x14ac:dyDescent="0.35">
      <c r="A92" s="3" t="s">
        <v>5</v>
      </c>
      <c r="B92" s="3" t="s">
        <v>6</v>
      </c>
      <c r="C92" s="3" t="s">
        <v>7</v>
      </c>
      <c r="D92" s="4" t="s">
        <v>8</v>
      </c>
      <c r="E92" s="5" t="s">
        <v>9</v>
      </c>
    </row>
    <row r="93" spans="1:5" s="11" customFormat="1" ht="18.75" x14ac:dyDescent="0.3">
      <c r="A93" s="26">
        <v>1</v>
      </c>
      <c r="B93" s="12"/>
      <c r="C93" s="44" t="s">
        <v>121</v>
      </c>
      <c r="D93" s="12" t="s">
        <v>122</v>
      </c>
      <c r="E93" s="30">
        <v>15000</v>
      </c>
    </row>
    <row r="94" spans="1:5" s="11" customFormat="1" ht="18.75" x14ac:dyDescent="0.3">
      <c r="A94" s="7">
        <v>2</v>
      </c>
      <c r="B94" s="7"/>
      <c r="C94" s="50" t="s">
        <v>123</v>
      </c>
      <c r="D94" s="7" t="s">
        <v>124</v>
      </c>
      <c r="E94" s="32">
        <v>5200</v>
      </c>
    </row>
    <row r="95" spans="1:5" s="11" customFormat="1" ht="18.75" x14ac:dyDescent="0.3">
      <c r="A95" s="7">
        <v>3</v>
      </c>
      <c r="B95" s="7"/>
      <c r="C95" s="50" t="s">
        <v>123</v>
      </c>
      <c r="D95" s="7" t="s">
        <v>125</v>
      </c>
      <c r="E95" s="32">
        <v>5200</v>
      </c>
    </row>
    <row r="96" spans="1:5" s="11" customFormat="1" ht="18.75" x14ac:dyDescent="0.3">
      <c r="A96" s="46"/>
      <c r="B96" s="46"/>
      <c r="C96" s="45"/>
      <c r="D96" s="26" t="s">
        <v>45</v>
      </c>
      <c r="E96" s="33">
        <f>SUM(E93:E95)</f>
        <v>25400</v>
      </c>
    </row>
    <row r="97" spans="1:5" s="11" customFormat="1" ht="18.75" x14ac:dyDescent="0.3">
      <c r="A97" s="46"/>
      <c r="B97" s="46"/>
      <c r="C97" s="45"/>
      <c r="D97" s="26"/>
      <c r="E97" s="33"/>
    </row>
    <row r="98" spans="1:5" s="11" customFormat="1" ht="18.75" customHeight="1" thickBot="1" x14ac:dyDescent="0.35">
      <c r="A98" s="105" t="s">
        <v>2</v>
      </c>
      <c r="B98" s="105"/>
      <c r="C98" s="105"/>
      <c r="D98" s="105"/>
      <c r="E98" s="105"/>
    </row>
    <row r="99" spans="1:5" s="11" customFormat="1" ht="19.5" thickBot="1" x14ac:dyDescent="0.35">
      <c r="A99" s="2" t="s">
        <v>5</v>
      </c>
      <c r="B99" s="2" t="s">
        <v>6</v>
      </c>
      <c r="C99" s="3" t="s">
        <v>7</v>
      </c>
      <c r="D99" s="4" t="s">
        <v>8</v>
      </c>
      <c r="E99" s="5" t="s">
        <v>9</v>
      </c>
    </row>
    <row r="100" spans="1:5" s="11" customFormat="1" ht="18.75" x14ac:dyDescent="0.3">
      <c r="A100" s="7">
        <v>1</v>
      </c>
      <c r="B100" s="51"/>
      <c r="C100" s="18" t="s">
        <v>126</v>
      </c>
      <c r="D100" s="7" t="s">
        <v>127</v>
      </c>
      <c r="E100" s="52">
        <v>125000</v>
      </c>
    </row>
    <row r="101" spans="1:5" s="11" customFormat="1" ht="18.75" x14ac:dyDescent="0.3">
      <c r="A101" s="7">
        <v>2</v>
      </c>
      <c r="B101" s="51"/>
      <c r="C101" s="53" t="s">
        <v>128</v>
      </c>
      <c r="D101" s="7" t="s">
        <v>129</v>
      </c>
      <c r="E101" s="52">
        <v>60000</v>
      </c>
    </row>
    <row r="102" spans="1:5" s="11" customFormat="1" ht="18.75" x14ac:dyDescent="0.3">
      <c r="A102" s="7">
        <v>3</v>
      </c>
      <c r="B102" s="51"/>
      <c r="C102" s="54" t="s">
        <v>130</v>
      </c>
      <c r="D102" s="13" t="s">
        <v>131</v>
      </c>
      <c r="E102" s="52">
        <v>60000</v>
      </c>
    </row>
    <row r="103" spans="1:5" s="11" customFormat="1" ht="18.75" x14ac:dyDescent="0.3">
      <c r="A103" s="7">
        <v>4</v>
      </c>
      <c r="B103" s="51"/>
      <c r="C103" s="9" t="s">
        <v>132</v>
      </c>
      <c r="D103" s="55" t="s">
        <v>133</v>
      </c>
      <c r="E103" s="52">
        <v>40000</v>
      </c>
    </row>
    <row r="104" spans="1:5" s="11" customFormat="1" ht="18.75" x14ac:dyDescent="0.3">
      <c r="A104" s="7">
        <v>5</v>
      </c>
      <c r="B104" s="51"/>
      <c r="C104" s="9" t="s">
        <v>134</v>
      </c>
      <c r="D104" s="7" t="s">
        <v>135</v>
      </c>
      <c r="E104" s="52">
        <v>25000</v>
      </c>
    </row>
    <row r="105" spans="1:5" s="11" customFormat="1" ht="18.75" x14ac:dyDescent="0.3">
      <c r="A105" s="7">
        <v>6</v>
      </c>
      <c r="B105" s="51"/>
      <c r="C105" s="9" t="s">
        <v>136</v>
      </c>
      <c r="D105" s="13" t="s">
        <v>137</v>
      </c>
      <c r="E105" s="52">
        <v>25000</v>
      </c>
    </row>
    <row r="106" spans="1:5" s="11" customFormat="1" ht="18.75" x14ac:dyDescent="0.3">
      <c r="A106" s="7">
        <v>7</v>
      </c>
      <c r="B106" s="51"/>
      <c r="C106" s="9" t="s">
        <v>138</v>
      </c>
      <c r="D106" s="56" t="s">
        <v>139</v>
      </c>
      <c r="E106" s="52">
        <v>6500</v>
      </c>
    </row>
    <row r="107" spans="1:5" s="11" customFormat="1" ht="18.75" x14ac:dyDescent="0.3">
      <c r="A107" s="7">
        <v>8</v>
      </c>
      <c r="B107" s="51"/>
      <c r="C107" s="50" t="s">
        <v>140</v>
      </c>
      <c r="D107" s="7" t="s">
        <v>141</v>
      </c>
      <c r="E107" s="52">
        <v>25000</v>
      </c>
    </row>
    <row r="108" spans="1:5" s="11" customFormat="1" ht="18.75" x14ac:dyDescent="0.3">
      <c r="A108" s="7">
        <v>9</v>
      </c>
      <c r="B108" s="51"/>
      <c r="C108" s="53" t="s">
        <v>142</v>
      </c>
      <c r="D108" s="7" t="s">
        <v>143</v>
      </c>
      <c r="E108" s="57">
        <v>40000</v>
      </c>
    </row>
    <row r="109" spans="1:5" s="11" customFormat="1" ht="18.75" x14ac:dyDescent="0.3">
      <c r="A109" s="7">
        <v>10</v>
      </c>
      <c r="B109" s="51"/>
      <c r="C109" s="43" t="s">
        <v>138</v>
      </c>
      <c r="D109" s="58" t="s">
        <v>144</v>
      </c>
      <c r="E109" s="52">
        <v>6500</v>
      </c>
    </row>
    <row r="110" spans="1:5" s="11" customFormat="1" ht="18.75" x14ac:dyDescent="0.3">
      <c r="A110" s="7">
        <v>11</v>
      </c>
      <c r="B110" s="51"/>
      <c r="C110" s="23" t="s">
        <v>145</v>
      </c>
      <c r="D110" s="58" t="s">
        <v>146</v>
      </c>
      <c r="E110" s="52">
        <v>11200</v>
      </c>
    </row>
    <row r="111" spans="1:5" s="11" customFormat="1" ht="18.75" x14ac:dyDescent="0.3">
      <c r="A111" s="7">
        <v>12</v>
      </c>
      <c r="B111" s="51"/>
      <c r="C111" s="53" t="s">
        <v>147</v>
      </c>
      <c r="D111" s="7" t="s">
        <v>148</v>
      </c>
      <c r="E111" s="57">
        <v>20000</v>
      </c>
    </row>
    <row r="112" spans="1:5" s="11" customFormat="1" ht="19.5" thickBot="1" x14ac:dyDescent="0.35">
      <c r="A112" s="7">
        <v>13</v>
      </c>
      <c r="B112" s="51"/>
      <c r="C112" s="59" t="s">
        <v>149</v>
      </c>
      <c r="D112" s="60" t="s">
        <v>150</v>
      </c>
      <c r="E112" s="61">
        <v>2500</v>
      </c>
    </row>
    <row r="113" spans="1:5" s="11" customFormat="1" ht="18.75" x14ac:dyDescent="0.3">
      <c r="A113" s="46"/>
      <c r="B113" s="46"/>
      <c r="C113" s="45"/>
      <c r="D113" s="47" t="s">
        <v>45</v>
      </c>
      <c r="E113" s="27">
        <f>SUM(E100:E112)</f>
        <v>446700</v>
      </c>
    </row>
    <row r="114" spans="1:5" s="11" customFormat="1" ht="21.75" customHeight="1" thickBot="1" x14ac:dyDescent="0.35">
      <c r="A114" s="105" t="s">
        <v>151</v>
      </c>
      <c r="B114" s="105"/>
      <c r="C114" s="105"/>
      <c r="D114" s="105"/>
      <c r="E114" s="24"/>
    </row>
    <row r="115" spans="1:5" s="11" customFormat="1" ht="21" customHeight="1" thickBot="1" x14ac:dyDescent="0.35">
      <c r="A115" s="2" t="s">
        <v>5</v>
      </c>
      <c r="B115" s="3" t="s">
        <v>6</v>
      </c>
      <c r="C115" s="3" t="s">
        <v>7</v>
      </c>
      <c r="D115" s="4" t="s">
        <v>8</v>
      </c>
      <c r="E115" s="5" t="s">
        <v>9</v>
      </c>
    </row>
    <row r="116" spans="1:5" s="11" customFormat="1" ht="21" customHeight="1" x14ac:dyDescent="0.3">
      <c r="A116" s="12">
        <v>1</v>
      </c>
      <c r="B116" s="12"/>
      <c r="C116" s="103"/>
      <c r="D116" s="12" t="s">
        <v>152</v>
      </c>
      <c r="E116" s="32">
        <v>30000</v>
      </c>
    </row>
    <row r="117" spans="1:5" s="11" customFormat="1" ht="21" customHeight="1" x14ac:dyDescent="0.3">
      <c r="A117" s="7">
        <v>2</v>
      </c>
      <c r="B117" s="7"/>
      <c r="C117" s="62" t="s">
        <v>153</v>
      </c>
      <c r="D117" s="7" t="s">
        <v>154</v>
      </c>
      <c r="E117" s="32">
        <v>9500</v>
      </c>
    </row>
    <row r="118" spans="1:5" s="11" customFormat="1" ht="21" customHeight="1" x14ac:dyDescent="0.3">
      <c r="A118" s="46"/>
      <c r="B118" s="46"/>
      <c r="C118" s="45"/>
      <c r="D118" s="47" t="s">
        <v>45</v>
      </c>
      <c r="E118" s="33">
        <f>SUM(E116:E117)</f>
        <v>39500</v>
      </c>
    </row>
    <row r="119" spans="1:5" s="11" customFormat="1" ht="13.5" customHeight="1" x14ac:dyDescent="0.3">
      <c r="A119" s="46"/>
      <c r="B119" s="46"/>
      <c r="C119" s="45"/>
      <c r="D119" s="47"/>
      <c r="E119" s="33"/>
    </row>
    <row r="120" spans="1:5" s="11" customFormat="1" ht="21" customHeight="1" thickBot="1" x14ac:dyDescent="0.35">
      <c r="A120" s="109" t="s">
        <v>155</v>
      </c>
      <c r="B120" s="109"/>
      <c r="C120" s="109"/>
      <c r="D120" s="109"/>
      <c r="E120" s="109"/>
    </row>
    <row r="121" spans="1:5" s="11" customFormat="1" ht="18.75" customHeight="1" thickBot="1" x14ac:dyDescent="0.35">
      <c r="A121" s="63" t="s">
        <v>5</v>
      </c>
      <c r="B121" s="64" t="s">
        <v>6</v>
      </c>
      <c r="C121" s="64" t="s">
        <v>7</v>
      </c>
      <c r="D121" s="64" t="s">
        <v>8</v>
      </c>
      <c r="E121" s="65" t="s">
        <v>9</v>
      </c>
    </row>
    <row r="122" spans="1:5" s="11" customFormat="1" ht="18.75" customHeight="1" x14ac:dyDescent="0.3">
      <c r="A122" s="66">
        <v>1</v>
      </c>
      <c r="B122" s="66"/>
      <c r="C122" s="18" t="s">
        <v>156</v>
      </c>
      <c r="D122" s="16" t="s">
        <v>157</v>
      </c>
      <c r="E122" s="17">
        <v>11200</v>
      </c>
    </row>
    <row r="123" spans="1:5" s="11" customFormat="1" ht="18.75" customHeight="1" x14ac:dyDescent="0.3">
      <c r="A123" s="36">
        <v>1</v>
      </c>
      <c r="B123" s="36"/>
      <c r="C123" s="18" t="s">
        <v>158</v>
      </c>
      <c r="D123" s="16" t="s">
        <v>157</v>
      </c>
      <c r="E123" s="17">
        <v>5200</v>
      </c>
    </row>
    <row r="124" spans="1:5" s="11" customFormat="1" ht="18.75" customHeight="1" x14ac:dyDescent="0.3">
      <c r="A124" s="36">
        <v>3</v>
      </c>
      <c r="B124" s="36"/>
      <c r="C124" s="18" t="s">
        <v>159</v>
      </c>
      <c r="D124" s="16" t="s">
        <v>157</v>
      </c>
      <c r="E124" s="17">
        <v>5200</v>
      </c>
    </row>
    <row r="125" spans="1:5" s="11" customFormat="1" ht="18.75" customHeight="1" x14ac:dyDescent="0.3">
      <c r="A125" s="36">
        <v>4</v>
      </c>
      <c r="B125" s="36"/>
      <c r="C125" s="18" t="s">
        <v>159</v>
      </c>
      <c r="D125" s="16" t="s">
        <v>157</v>
      </c>
      <c r="E125" s="17">
        <v>5200</v>
      </c>
    </row>
    <row r="126" spans="1:5" s="11" customFormat="1" ht="18.75" customHeight="1" x14ac:dyDescent="0.3">
      <c r="A126" s="45"/>
      <c r="B126" s="45"/>
      <c r="C126" s="45"/>
      <c r="D126" s="47" t="s">
        <v>45</v>
      </c>
      <c r="E126" s="27">
        <f>SUM(E122:E125)</f>
        <v>26800</v>
      </c>
    </row>
    <row r="127" spans="1:5" s="11" customFormat="1" ht="26.25" customHeight="1" thickBot="1" x14ac:dyDescent="0.35">
      <c r="A127" s="105" t="s">
        <v>160</v>
      </c>
      <c r="B127" s="105"/>
      <c r="C127" s="105"/>
      <c r="D127" s="105"/>
      <c r="E127" s="24"/>
    </row>
    <row r="128" spans="1:5" s="11" customFormat="1" ht="26.25" customHeight="1" thickBot="1" x14ac:dyDescent="0.35">
      <c r="A128" s="63" t="s">
        <v>5</v>
      </c>
      <c r="B128" s="3" t="s">
        <v>6</v>
      </c>
      <c r="C128" s="3" t="s">
        <v>7</v>
      </c>
      <c r="D128" s="4" t="s">
        <v>8</v>
      </c>
      <c r="E128" s="5" t="s">
        <v>9</v>
      </c>
    </row>
    <row r="129" spans="1:5" s="11" customFormat="1" ht="26.25" customHeight="1" x14ac:dyDescent="0.3">
      <c r="A129" s="66">
        <v>1</v>
      </c>
      <c r="B129" s="66"/>
      <c r="C129" s="9" t="s">
        <v>161</v>
      </c>
      <c r="D129" s="12" t="s">
        <v>162</v>
      </c>
      <c r="E129" s="10">
        <v>70000</v>
      </c>
    </row>
    <row r="130" spans="1:5" s="11" customFormat="1" ht="18.75" x14ac:dyDescent="0.25">
      <c r="A130" s="14">
        <v>2</v>
      </c>
      <c r="B130" s="14"/>
      <c r="C130" s="103"/>
      <c r="D130" s="14" t="s">
        <v>163</v>
      </c>
      <c r="E130" s="17">
        <v>25000</v>
      </c>
    </row>
    <row r="131" spans="1:5" s="11" customFormat="1" ht="26.25" customHeight="1" x14ac:dyDescent="0.3">
      <c r="A131" s="66">
        <v>3</v>
      </c>
      <c r="B131" s="12"/>
      <c r="C131" s="44" t="s">
        <v>164</v>
      </c>
      <c r="D131" s="12" t="s">
        <v>165</v>
      </c>
      <c r="E131" s="32">
        <v>15000</v>
      </c>
    </row>
    <row r="132" spans="1:5" s="11" customFormat="1" ht="26.25" customHeight="1" x14ac:dyDescent="0.3">
      <c r="A132" s="14">
        <v>4</v>
      </c>
      <c r="B132" s="12"/>
      <c r="C132" s="67" t="s">
        <v>166</v>
      </c>
      <c r="D132" s="14" t="s">
        <v>167</v>
      </c>
      <c r="E132" s="68">
        <v>5200</v>
      </c>
    </row>
    <row r="133" spans="1:5" s="11" customFormat="1" ht="26.25" customHeight="1" x14ac:dyDescent="0.3">
      <c r="A133" s="66">
        <v>5</v>
      </c>
      <c r="B133" s="12"/>
      <c r="C133" s="44" t="s">
        <v>168</v>
      </c>
      <c r="D133" s="12" t="s">
        <v>169</v>
      </c>
      <c r="E133" s="32">
        <v>1100</v>
      </c>
    </row>
    <row r="134" spans="1:5" s="11" customFormat="1" ht="26.25" customHeight="1" x14ac:dyDescent="0.3">
      <c r="A134" s="45"/>
      <c r="B134" s="45"/>
      <c r="C134" s="45"/>
      <c r="D134" s="47" t="s">
        <v>45</v>
      </c>
      <c r="E134" s="33">
        <f>SUM(E129:E133)</f>
        <v>116300</v>
      </c>
    </row>
    <row r="135" spans="1:5" s="11" customFormat="1" ht="18.75" customHeight="1" thickBot="1" x14ac:dyDescent="0.35">
      <c r="A135" s="109" t="s">
        <v>170</v>
      </c>
      <c r="B135" s="109"/>
      <c r="C135" s="109"/>
      <c r="D135" s="109"/>
      <c r="E135" s="24"/>
    </row>
    <row r="136" spans="1:5" s="11" customFormat="1" ht="18.75" customHeight="1" thickBot="1" x14ac:dyDescent="0.35">
      <c r="A136" s="3" t="s">
        <v>5</v>
      </c>
      <c r="B136" s="3" t="s">
        <v>6</v>
      </c>
      <c r="C136" s="3" t="s">
        <v>7</v>
      </c>
      <c r="D136" s="4" t="s">
        <v>8</v>
      </c>
      <c r="E136" s="5" t="s">
        <v>9</v>
      </c>
    </row>
    <row r="137" spans="1:5" s="11" customFormat="1" ht="18.75" customHeight="1" x14ac:dyDescent="0.3">
      <c r="A137" s="12">
        <v>1</v>
      </c>
      <c r="B137" s="12"/>
      <c r="C137" s="44" t="s">
        <v>171</v>
      </c>
      <c r="D137" s="16" t="s">
        <v>172</v>
      </c>
      <c r="E137" s="104">
        <v>140000</v>
      </c>
    </row>
    <row r="138" spans="1:5" s="11" customFormat="1" ht="18.75" customHeight="1" x14ac:dyDescent="0.3">
      <c r="A138" s="12">
        <v>2</v>
      </c>
      <c r="B138" s="12"/>
      <c r="C138" s="44" t="s">
        <v>173</v>
      </c>
      <c r="D138" s="16" t="s">
        <v>174</v>
      </c>
      <c r="E138" s="104">
        <v>50000</v>
      </c>
    </row>
    <row r="139" spans="1:5" s="11" customFormat="1" ht="18.75" customHeight="1" x14ac:dyDescent="0.3">
      <c r="A139" s="12">
        <v>3</v>
      </c>
      <c r="B139" s="12"/>
      <c r="C139" s="44" t="s">
        <v>175</v>
      </c>
      <c r="D139" s="16" t="s">
        <v>176</v>
      </c>
      <c r="E139" s="104">
        <v>30000</v>
      </c>
    </row>
    <row r="140" spans="1:5" s="11" customFormat="1" ht="18.75" customHeight="1" x14ac:dyDescent="0.3">
      <c r="A140" s="12">
        <v>4</v>
      </c>
      <c r="B140" s="12"/>
      <c r="C140" s="18" t="s">
        <v>177</v>
      </c>
      <c r="D140" s="69" t="s">
        <v>178</v>
      </c>
      <c r="E140" s="17">
        <v>20000</v>
      </c>
    </row>
    <row r="141" spans="1:5" s="11" customFormat="1" ht="18.75" customHeight="1" x14ac:dyDescent="0.3">
      <c r="A141" s="12">
        <v>5</v>
      </c>
      <c r="B141" s="12"/>
      <c r="C141" s="9" t="s">
        <v>179</v>
      </c>
      <c r="D141" s="13" t="s">
        <v>180</v>
      </c>
      <c r="E141" s="32">
        <v>5200</v>
      </c>
    </row>
    <row r="142" spans="1:5" s="11" customFormat="1" ht="18.75" customHeight="1" x14ac:dyDescent="0.3">
      <c r="A142" s="12">
        <v>6</v>
      </c>
      <c r="B142" s="12"/>
      <c r="C142" s="44" t="s">
        <v>181</v>
      </c>
      <c r="D142" s="12" t="s">
        <v>182</v>
      </c>
      <c r="E142" s="32">
        <v>25000</v>
      </c>
    </row>
    <row r="143" spans="1:5" s="11" customFormat="1" ht="18.75" customHeight="1" x14ac:dyDescent="0.3">
      <c r="A143" s="12">
        <v>7</v>
      </c>
      <c r="B143" s="12"/>
      <c r="C143" s="44" t="s">
        <v>183</v>
      </c>
      <c r="D143" s="12" t="s">
        <v>184</v>
      </c>
      <c r="E143" s="32">
        <v>9500</v>
      </c>
    </row>
    <row r="144" spans="1:5" s="11" customFormat="1" ht="18.75" customHeight="1" x14ac:dyDescent="0.3">
      <c r="A144" s="12">
        <v>8</v>
      </c>
      <c r="B144" s="12"/>
      <c r="C144" s="9" t="s">
        <v>185</v>
      </c>
      <c r="D144" s="13" t="s">
        <v>186</v>
      </c>
      <c r="E144" s="32">
        <v>11200</v>
      </c>
    </row>
    <row r="145" spans="1:5" s="11" customFormat="1" ht="18.75" customHeight="1" x14ac:dyDescent="0.3">
      <c r="A145" s="12">
        <v>9</v>
      </c>
      <c r="B145" s="12"/>
      <c r="C145" s="44" t="s">
        <v>187</v>
      </c>
      <c r="D145" s="12" t="s">
        <v>188</v>
      </c>
      <c r="E145" s="32">
        <v>2500</v>
      </c>
    </row>
    <row r="146" spans="1:5" s="11" customFormat="1" ht="18.75" customHeight="1" x14ac:dyDescent="0.3">
      <c r="A146" s="12">
        <v>10</v>
      </c>
      <c r="B146" s="12"/>
      <c r="C146" s="44" t="s">
        <v>189</v>
      </c>
      <c r="D146" s="12" t="s">
        <v>190</v>
      </c>
      <c r="E146" s="32">
        <v>1750</v>
      </c>
    </row>
    <row r="147" spans="1:5" s="11" customFormat="1" ht="18.75" customHeight="1" x14ac:dyDescent="0.3">
      <c r="A147" s="12">
        <v>11</v>
      </c>
      <c r="B147" s="12"/>
      <c r="C147" s="44" t="s">
        <v>191</v>
      </c>
      <c r="D147" s="12" t="s">
        <v>192</v>
      </c>
      <c r="E147" s="32">
        <v>15000</v>
      </c>
    </row>
    <row r="148" spans="1:5" s="11" customFormat="1" ht="18.75" customHeight="1" x14ac:dyDescent="0.3">
      <c r="A148" s="12">
        <v>12</v>
      </c>
      <c r="B148" s="12"/>
      <c r="C148" s="44" t="s">
        <v>193</v>
      </c>
      <c r="D148" s="12" t="s">
        <v>194</v>
      </c>
      <c r="E148" s="32">
        <v>1100</v>
      </c>
    </row>
    <row r="149" spans="1:5" s="11" customFormat="1" ht="18.75" customHeight="1" x14ac:dyDescent="0.3">
      <c r="A149" s="12">
        <v>13</v>
      </c>
      <c r="B149" s="12"/>
      <c r="C149" s="44" t="s">
        <v>189</v>
      </c>
      <c r="D149" s="12" t="s">
        <v>195</v>
      </c>
      <c r="E149" s="32">
        <v>1750</v>
      </c>
    </row>
    <row r="150" spans="1:5" s="11" customFormat="1" ht="18.75" customHeight="1" x14ac:dyDescent="0.3">
      <c r="A150" s="12">
        <v>14</v>
      </c>
      <c r="B150" s="12"/>
      <c r="C150" s="44" t="s">
        <v>196</v>
      </c>
      <c r="D150" s="12" t="s">
        <v>197</v>
      </c>
      <c r="E150" s="32">
        <v>1200</v>
      </c>
    </row>
    <row r="151" spans="1:5" s="11" customFormat="1" ht="18.75" customHeight="1" x14ac:dyDescent="0.3">
      <c r="A151" s="12">
        <v>15</v>
      </c>
      <c r="B151" s="12"/>
      <c r="C151" s="18" t="s">
        <v>198</v>
      </c>
      <c r="D151" s="16" t="s">
        <v>199</v>
      </c>
      <c r="E151" s="17">
        <v>2500</v>
      </c>
    </row>
    <row r="152" spans="1:5" s="11" customFormat="1" ht="18.75" customHeight="1" x14ac:dyDescent="0.3">
      <c r="A152" s="12">
        <v>16</v>
      </c>
      <c r="B152" s="12"/>
      <c r="C152" s="44" t="s">
        <v>200</v>
      </c>
      <c r="D152" s="12" t="s">
        <v>201</v>
      </c>
      <c r="E152" s="32">
        <v>1000</v>
      </c>
    </row>
    <row r="153" spans="1:5" s="11" customFormat="1" ht="18.75" customHeight="1" x14ac:dyDescent="0.3">
      <c r="A153" s="38"/>
      <c r="B153" s="38"/>
      <c r="C153" s="39"/>
      <c r="D153" s="26" t="s">
        <v>45</v>
      </c>
      <c r="E153" s="27">
        <f>SUM(E137:E152)</f>
        <v>317700</v>
      </c>
    </row>
    <row r="154" spans="1:5" s="11" customFormat="1" ht="21" customHeight="1" thickBot="1" x14ac:dyDescent="0.35">
      <c r="A154" s="105" t="s">
        <v>202</v>
      </c>
      <c r="B154" s="105"/>
      <c r="C154" s="105"/>
      <c r="D154" s="105"/>
      <c r="E154" s="105"/>
    </row>
    <row r="155" spans="1:5" s="11" customFormat="1" ht="21" customHeight="1" thickBot="1" x14ac:dyDescent="0.35">
      <c r="A155" s="3" t="s">
        <v>5</v>
      </c>
      <c r="B155" s="3" t="s">
        <v>6</v>
      </c>
      <c r="C155" s="3" t="s">
        <v>7</v>
      </c>
      <c r="D155" s="4" t="s">
        <v>8</v>
      </c>
      <c r="E155" s="5" t="s">
        <v>9</v>
      </c>
    </row>
    <row r="156" spans="1:5" s="11" customFormat="1" ht="37.5" x14ac:dyDescent="0.25">
      <c r="A156" s="19">
        <v>1</v>
      </c>
      <c r="B156" s="19"/>
      <c r="C156" s="43" t="s">
        <v>203</v>
      </c>
      <c r="D156" s="67" t="s">
        <v>204</v>
      </c>
      <c r="E156" s="71">
        <v>35000</v>
      </c>
    </row>
    <row r="157" spans="1:5" s="11" customFormat="1" ht="21" customHeight="1" x14ac:dyDescent="0.3">
      <c r="A157" s="7">
        <v>2</v>
      </c>
      <c r="B157" s="7"/>
      <c r="C157" s="48" t="s">
        <v>200</v>
      </c>
      <c r="D157" s="7" t="s">
        <v>205</v>
      </c>
      <c r="E157" s="32">
        <v>1000</v>
      </c>
    </row>
    <row r="158" spans="1:5" s="11" customFormat="1" ht="21" customHeight="1" x14ac:dyDescent="0.3">
      <c r="A158" s="19">
        <v>3</v>
      </c>
      <c r="B158" s="7"/>
      <c r="C158" s="31" t="s">
        <v>206</v>
      </c>
      <c r="D158" s="7" t="s">
        <v>207</v>
      </c>
      <c r="E158" s="32">
        <v>750</v>
      </c>
    </row>
    <row r="159" spans="1:5" s="11" customFormat="1" ht="21" customHeight="1" x14ac:dyDescent="0.3">
      <c r="A159" s="7">
        <v>4</v>
      </c>
      <c r="B159" s="7"/>
      <c r="C159" s="31" t="s">
        <v>206</v>
      </c>
      <c r="D159" s="7" t="s">
        <v>208</v>
      </c>
      <c r="E159" s="32">
        <v>750</v>
      </c>
    </row>
    <row r="160" spans="1:5" s="11" customFormat="1" ht="21" customHeight="1" x14ac:dyDescent="0.3">
      <c r="A160" s="19">
        <v>5</v>
      </c>
      <c r="B160" s="7"/>
      <c r="C160" s="31" t="s">
        <v>206</v>
      </c>
      <c r="D160" s="49" t="s">
        <v>209</v>
      </c>
      <c r="E160" s="32">
        <v>750</v>
      </c>
    </row>
    <row r="161" spans="1:5" s="11" customFormat="1" ht="21" customHeight="1" x14ac:dyDescent="0.3">
      <c r="A161" s="7">
        <v>6</v>
      </c>
      <c r="B161" s="7"/>
      <c r="C161" s="31" t="s">
        <v>206</v>
      </c>
      <c r="D161" s="7" t="s">
        <v>210</v>
      </c>
      <c r="E161" s="32">
        <v>750</v>
      </c>
    </row>
    <row r="162" spans="1:5" s="11" customFormat="1" ht="21" customHeight="1" x14ac:dyDescent="0.3">
      <c r="A162" s="19">
        <v>7</v>
      </c>
      <c r="B162" s="7"/>
      <c r="C162" s="31" t="s">
        <v>211</v>
      </c>
      <c r="D162" s="7" t="s">
        <v>212</v>
      </c>
      <c r="E162" s="32">
        <v>1000</v>
      </c>
    </row>
    <row r="163" spans="1:5" s="11" customFormat="1" ht="21" customHeight="1" x14ac:dyDescent="0.3">
      <c r="A163" s="7">
        <v>8</v>
      </c>
      <c r="B163" s="7"/>
      <c r="C163" s="31" t="s">
        <v>206</v>
      </c>
      <c r="D163" s="7" t="s">
        <v>213</v>
      </c>
      <c r="E163" s="32">
        <v>750</v>
      </c>
    </row>
    <row r="164" spans="1:5" s="11" customFormat="1" ht="21" customHeight="1" x14ac:dyDescent="0.3">
      <c r="A164" s="19">
        <v>9</v>
      </c>
      <c r="B164" s="7"/>
      <c r="C164" s="31" t="s">
        <v>214</v>
      </c>
      <c r="D164" s="7" t="s">
        <v>215</v>
      </c>
      <c r="E164" s="32">
        <v>2500</v>
      </c>
    </row>
    <row r="165" spans="1:5" s="11" customFormat="1" ht="21" customHeight="1" x14ac:dyDescent="0.3">
      <c r="A165" s="7">
        <v>10</v>
      </c>
      <c r="B165" s="7"/>
      <c r="C165" s="31" t="s">
        <v>214</v>
      </c>
      <c r="D165" s="7" t="s">
        <v>216</v>
      </c>
      <c r="E165" s="32">
        <v>2500</v>
      </c>
    </row>
    <row r="166" spans="1:5" s="11" customFormat="1" ht="21" customHeight="1" x14ac:dyDescent="0.3">
      <c r="A166" s="19">
        <v>11</v>
      </c>
      <c r="B166" s="7"/>
      <c r="C166" s="48" t="s">
        <v>200</v>
      </c>
      <c r="D166" s="7" t="s">
        <v>217</v>
      </c>
      <c r="E166" s="32">
        <v>1000</v>
      </c>
    </row>
    <row r="167" spans="1:5" s="11" customFormat="1" ht="21" customHeight="1" x14ac:dyDescent="0.3">
      <c r="A167" s="7">
        <v>12</v>
      </c>
      <c r="B167" s="7"/>
      <c r="C167" s="31" t="s">
        <v>206</v>
      </c>
      <c r="D167" s="7" t="s">
        <v>218</v>
      </c>
      <c r="E167" s="32">
        <v>750</v>
      </c>
    </row>
    <row r="168" spans="1:5" s="11" customFormat="1" ht="21" customHeight="1" x14ac:dyDescent="0.3">
      <c r="A168" s="19">
        <v>13</v>
      </c>
      <c r="B168" s="7"/>
      <c r="C168" s="31" t="s">
        <v>206</v>
      </c>
      <c r="D168" s="7" t="s">
        <v>219</v>
      </c>
      <c r="E168" s="32">
        <v>750</v>
      </c>
    </row>
    <row r="169" spans="1:5" s="11" customFormat="1" ht="21" customHeight="1" x14ac:dyDescent="0.3">
      <c r="A169" s="7">
        <v>14</v>
      </c>
      <c r="B169" s="7"/>
      <c r="C169" s="31" t="s">
        <v>206</v>
      </c>
      <c r="D169" s="7" t="s">
        <v>220</v>
      </c>
      <c r="E169" s="32">
        <v>750</v>
      </c>
    </row>
    <row r="170" spans="1:5" s="11" customFormat="1" ht="21" customHeight="1" x14ac:dyDescent="0.3">
      <c r="A170" s="19">
        <v>15</v>
      </c>
      <c r="B170" s="7"/>
      <c r="C170" s="31" t="s">
        <v>206</v>
      </c>
      <c r="D170" s="7" t="s">
        <v>221</v>
      </c>
      <c r="E170" s="32">
        <v>750</v>
      </c>
    </row>
    <row r="171" spans="1:5" s="11" customFormat="1" ht="21" customHeight="1" x14ac:dyDescent="0.3">
      <c r="A171" s="7">
        <v>16</v>
      </c>
      <c r="B171" s="7"/>
      <c r="C171" s="31" t="s">
        <v>206</v>
      </c>
      <c r="D171" s="7" t="s">
        <v>222</v>
      </c>
      <c r="E171" s="32">
        <v>750</v>
      </c>
    </row>
    <row r="172" spans="1:5" s="11" customFormat="1" ht="21" customHeight="1" x14ac:dyDescent="0.3">
      <c r="A172" s="19">
        <v>17</v>
      </c>
      <c r="B172" s="7"/>
      <c r="C172" s="31" t="s">
        <v>206</v>
      </c>
      <c r="D172" s="7" t="s">
        <v>223</v>
      </c>
      <c r="E172" s="32">
        <v>750</v>
      </c>
    </row>
    <row r="173" spans="1:5" s="11" customFormat="1" ht="21" customHeight="1" x14ac:dyDescent="0.3">
      <c r="A173" s="7">
        <v>18</v>
      </c>
      <c r="B173" s="7"/>
      <c r="C173" s="31" t="s">
        <v>206</v>
      </c>
      <c r="D173" s="7" t="s">
        <v>224</v>
      </c>
      <c r="E173" s="32">
        <v>750</v>
      </c>
    </row>
    <row r="174" spans="1:5" s="11" customFormat="1" ht="21" customHeight="1" x14ac:dyDescent="0.3">
      <c r="A174" s="19">
        <v>19</v>
      </c>
      <c r="B174" s="7"/>
      <c r="C174" s="31" t="s">
        <v>206</v>
      </c>
      <c r="D174" s="7" t="s">
        <v>225</v>
      </c>
      <c r="E174" s="32">
        <v>750</v>
      </c>
    </row>
    <row r="175" spans="1:5" s="11" customFormat="1" ht="21" customHeight="1" x14ac:dyDescent="0.3">
      <c r="A175" s="7">
        <v>20</v>
      </c>
      <c r="B175" s="7"/>
      <c r="C175" s="31" t="s">
        <v>206</v>
      </c>
      <c r="D175" s="7" t="s">
        <v>226</v>
      </c>
      <c r="E175" s="32">
        <v>750</v>
      </c>
    </row>
    <row r="176" spans="1:5" s="11" customFormat="1" ht="21" customHeight="1" x14ac:dyDescent="0.3">
      <c r="A176" s="19">
        <v>21</v>
      </c>
      <c r="B176" s="7"/>
      <c r="C176" s="31" t="s">
        <v>206</v>
      </c>
      <c r="D176" s="7" t="s">
        <v>227</v>
      </c>
      <c r="E176" s="32">
        <v>750</v>
      </c>
    </row>
    <row r="177" spans="1:5" s="11" customFormat="1" ht="21" customHeight="1" x14ac:dyDescent="0.3">
      <c r="A177" s="7">
        <v>22</v>
      </c>
      <c r="B177" s="7"/>
      <c r="C177" s="48" t="s">
        <v>200</v>
      </c>
      <c r="D177" s="7" t="s">
        <v>228</v>
      </c>
      <c r="E177" s="32">
        <v>1000</v>
      </c>
    </row>
    <row r="178" spans="1:5" s="11" customFormat="1" ht="21" customHeight="1" x14ac:dyDescent="0.3">
      <c r="A178" s="19">
        <v>23</v>
      </c>
      <c r="B178" s="7"/>
      <c r="C178" s="48" t="s">
        <v>200</v>
      </c>
      <c r="D178" s="7" t="s">
        <v>229</v>
      </c>
      <c r="E178" s="32">
        <v>1000</v>
      </c>
    </row>
    <row r="179" spans="1:5" s="11" customFormat="1" ht="21" customHeight="1" x14ac:dyDescent="0.3">
      <c r="A179" s="38"/>
      <c r="B179" s="38"/>
      <c r="C179" s="39"/>
      <c r="D179" s="26" t="s">
        <v>45</v>
      </c>
      <c r="E179" s="72">
        <f>SUM(E156:E178)</f>
        <v>56250</v>
      </c>
    </row>
    <row r="180" spans="1:5" s="11" customFormat="1" ht="21" customHeight="1" x14ac:dyDescent="0.3">
      <c r="A180" s="38"/>
      <c r="B180" s="38"/>
      <c r="C180" s="39"/>
      <c r="D180" s="26"/>
      <c r="E180" s="72"/>
    </row>
    <row r="181" spans="1:5" s="11" customFormat="1" ht="18.75" customHeight="1" thickBot="1" x14ac:dyDescent="0.35">
      <c r="A181" s="105" t="s">
        <v>230</v>
      </c>
      <c r="B181" s="105"/>
      <c r="C181" s="105"/>
      <c r="D181" s="105"/>
      <c r="E181" s="105"/>
    </row>
    <row r="182" spans="1:5" s="11" customFormat="1" ht="18" customHeight="1" thickBot="1" x14ac:dyDescent="0.35">
      <c r="A182" s="3" t="s">
        <v>5</v>
      </c>
      <c r="B182" s="3" t="s">
        <v>6</v>
      </c>
      <c r="C182" s="3" t="s">
        <v>7</v>
      </c>
      <c r="D182" s="4" t="s">
        <v>8</v>
      </c>
      <c r="E182" s="5" t="s">
        <v>9</v>
      </c>
    </row>
    <row r="183" spans="1:5" s="11" customFormat="1" ht="18" customHeight="1" x14ac:dyDescent="0.3">
      <c r="A183" s="7">
        <v>1</v>
      </c>
      <c r="B183" s="7"/>
      <c r="C183" s="53" t="s">
        <v>231</v>
      </c>
      <c r="D183" s="7" t="s">
        <v>232</v>
      </c>
      <c r="E183" s="10">
        <v>5200</v>
      </c>
    </row>
    <row r="184" spans="1:5" s="11" customFormat="1" ht="18" customHeight="1" x14ac:dyDescent="0.3">
      <c r="A184" s="7">
        <v>2</v>
      </c>
      <c r="B184" s="7"/>
      <c r="C184" s="53" t="s">
        <v>231</v>
      </c>
      <c r="D184" s="7" t="s">
        <v>233</v>
      </c>
      <c r="E184" s="10">
        <v>5200</v>
      </c>
    </row>
    <row r="185" spans="1:5" s="11" customFormat="1" ht="18" customHeight="1" x14ac:dyDescent="0.3">
      <c r="A185" s="7">
        <v>3</v>
      </c>
      <c r="B185" s="7"/>
      <c r="C185" s="53" t="s">
        <v>231</v>
      </c>
      <c r="D185" s="13" t="s">
        <v>234</v>
      </c>
      <c r="E185" s="10">
        <v>5200</v>
      </c>
    </row>
    <row r="186" spans="1:5" s="11" customFormat="1" ht="18" customHeight="1" x14ac:dyDescent="0.3">
      <c r="A186" s="7">
        <v>4</v>
      </c>
      <c r="B186" s="7"/>
      <c r="C186" s="53" t="s">
        <v>231</v>
      </c>
      <c r="D186" s="13" t="s">
        <v>235</v>
      </c>
      <c r="E186" s="10">
        <v>5200</v>
      </c>
    </row>
    <row r="187" spans="1:5" s="11" customFormat="1" ht="18" customHeight="1" x14ac:dyDescent="0.3">
      <c r="A187" s="7">
        <v>5</v>
      </c>
      <c r="B187" s="7"/>
      <c r="C187" s="53" t="s">
        <v>231</v>
      </c>
      <c r="D187" s="49" t="s">
        <v>236</v>
      </c>
      <c r="E187" s="10">
        <v>5200</v>
      </c>
    </row>
    <row r="188" spans="1:5" s="11" customFormat="1" ht="18" customHeight="1" x14ac:dyDescent="0.3">
      <c r="A188" s="7">
        <v>6</v>
      </c>
      <c r="B188" s="7"/>
      <c r="C188" s="53" t="s">
        <v>231</v>
      </c>
      <c r="D188" s="13" t="s">
        <v>237</v>
      </c>
      <c r="E188" s="10">
        <v>5200</v>
      </c>
    </row>
    <row r="189" spans="1:5" s="11" customFormat="1" ht="18" customHeight="1" x14ac:dyDescent="0.3">
      <c r="A189" s="7">
        <v>7</v>
      </c>
      <c r="B189" s="7"/>
      <c r="C189" s="53" t="s">
        <v>231</v>
      </c>
      <c r="D189" s="13" t="s">
        <v>238</v>
      </c>
      <c r="E189" s="10">
        <v>5200</v>
      </c>
    </row>
    <row r="190" spans="1:5" s="11" customFormat="1" ht="18" customHeight="1" x14ac:dyDescent="0.3">
      <c r="A190" s="7">
        <v>8</v>
      </c>
      <c r="B190" s="7"/>
      <c r="C190" s="53" t="s">
        <v>231</v>
      </c>
      <c r="D190" s="13" t="s">
        <v>239</v>
      </c>
      <c r="E190" s="10">
        <v>5200</v>
      </c>
    </row>
    <row r="191" spans="1:5" s="11" customFormat="1" ht="18" customHeight="1" x14ac:dyDescent="0.3">
      <c r="A191" s="7">
        <v>9</v>
      </c>
      <c r="B191" s="7"/>
      <c r="C191" s="53" t="s">
        <v>231</v>
      </c>
      <c r="D191" s="13" t="s">
        <v>240</v>
      </c>
      <c r="E191" s="10">
        <v>5200</v>
      </c>
    </row>
    <row r="192" spans="1:5" s="11" customFormat="1" ht="18" customHeight="1" x14ac:dyDescent="0.3">
      <c r="A192" s="7">
        <v>10</v>
      </c>
      <c r="B192" s="7"/>
      <c r="C192" s="18" t="s">
        <v>241</v>
      </c>
      <c r="D192" s="16" t="s">
        <v>242</v>
      </c>
      <c r="E192" s="10">
        <v>5200</v>
      </c>
    </row>
    <row r="193" spans="1:5" s="11" customFormat="1" ht="18" customHeight="1" x14ac:dyDescent="0.3">
      <c r="A193" s="7">
        <v>11</v>
      </c>
      <c r="B193" s="7"/>
      <c r="C193" s="53" t="s">
        <v>231</v>
      </c>
      <c r="D193" s="13" t="s">
        <v>243</v>
      </c>
      <c r="E193" s="10">
        <v>5200</v>
      </c>
    </row>
    <row r="194" spans="1:5" s="11" customFormat="1" ht="18" customHeight="1" x14ac:dyDescent="0.3">
      <c r="A194" s="7">
        <v>12</v>
      </c>
      <c r="B194" s="7"/>
      <c r="C194" s="53" t="s">
        <v>231</v>
      </c>
      <c r="D194" s="13" t="s">
        <v>244</v>
      </c>
      <c r="E194" s="10">
        <v>5200</v>
      </c>
    </row>
    <row r="195" spans="1:5" s="11" customFormat="1" ht="18" customHeight="1" x14ac:dyDescent="0.3">
      <c r="A195" s="7">
        <v>13</v>
      </c>
      <c r="B195" s="7"/>
      <c r="C195" s="53" t="s">
        <v>231</v>
      </c>
      <c r="D195" s="13" t="s">
        <v>245</v>
      </c>
      <c r="E195" s="10">
        <v>5200</v>
      </c>
    </row>
    <row r="196" spans="1:5" s="11" customFormat="1" ht="18" customHeight="1" x14ac:dyDescent="0.3">
      <c r="A196" s="7">
        <v>14</v>
      </c>
      <c r="B196" s="7"/>
      <c r="C196" s="53" t="s">
        <v>231</v>
      </c>
      <c r="D196" s="13" t="s">
        <v>246</v>
      </c>
      <c r="E196" s="10">
        <v>5200</v>
      </c>
    </row>
    <row r="197" spans="1:5" s="11" customFormat="1" ht="18" customHeight="1" x14ac:dyDescent="0.3">
      <c r="A197" s="7">
        <v>15</v>
      </c>
      <c r="B197" s="7"/>
      <c r="C197" s="53" t="s">
        <v>231</v>
      </c>
      <c r="D197" s="13" t="s">
        <v>247</v>
      </c>
      <c r="E197" s="10">
        <v>5200</v>
      </c>
    </row>
    <row r="198" spans="1:5" s="11" customFormat="1" ht="18" customHeight="1" x14ac:dyDescent="0.3">
      <c r="A198" s="7">
        <v>16</v>
      </c>
      <c r="B198" s="7"/>
      <c r="C198" s="53" t="s">
        <v>231</v>
      </c>
      <c r="D198" s="13" t="s">
        <v>248</v>
      </c>
      <c r="E198" s="10">
        <v>5200</v>
      </c>
    </row>
    <row r="199" spans="1:5" s="11" customFormat="1" ht="18" customHeight="1" x14ac:dyDescent="0.3">
      <c r="A199" s="7">
        <v>17</v>
      </c>
      <c r="B199" s="7"/>
      <c r="C199" s="53" t="s">
        <v>231</v>
      </c>
      <c r="D199" s="7" t="s">
        <v>249</v>
      </c>
      <c r="E199" s="10">
        <v>5200</v>
      </c>
    </row>
    <row r="200" spans="1:5" s="11" customFormat="1" ht="18" customHeight="1" x14ac:dyDescent="0.3">
      <c r="A200" s="7">
        <v>18</v>
      </c>
      <c r="B200" s="7"/>
      <c r="C200" s="53" t="s">
        <v>231</v>
      </c>
      <c r="D200" s="7" t="s">
        <v>250</v>
      </c>
      <c r="E200" s="10">
        <v>5200</v>
      </c>
    </row>
    <row r="201" spans="1:5" s="11" customFormat="1" ht="18" customHeight="1" x14ac:dyDescent="0.3">
      <c r="A201" s="7">
        <v>19</v>
      </c>
      <c r="B201" s="7"/>
      <c r="C201" s="53" t="s">
        <v>231</v>
      </c>
      <c r="D201" s="7" t="s">
        <v>251</v>
      </c>
      <c r="E201" s="10">
        <v>5200</v>
      </c>
    </row>
    <row r="202" spans="1:5" s="11" customFormat="1" ht="18" customHeight="1" x14ac:dyDescent="0.3">
      <c r="A202" s="7">
        <v>20</v>
      </c>
      <c r="B202" s="7"/>
      <c r="C202" s="53" t="s">
        <v>231</v>
      </c>
      <c r="D202" s="49" t="s">
        <v>252</v>
      </c>
      <c r="E202" s="10">
        <v>5200</v>
      </c>
    </row>
    <row r="203" spans="1:5" s="11" customFormat="1" ht="18" customHeight="1" x14ac:dyDescent="0.3">
      <c r="A203" s="7">
        <v>21</v>
      </c>
      <c r="B203" s="7"/>
      <c r="C203" s="53" t="s">
        <v>231</v>
      </c>
      <c r="D203" s="7" t="s">
        <v>253</v>
      </c>
      <c r="E203" s="10">
        <v>5200</v>
      </c>
    </row>
    <row r="204" spans="1:5" s="11" customFormat="1" ht="18" customHeight="1" x14ac:dyDescent="0.3">
      <c r="A204" s="7">
        <v>22</v>
      </c>
      <c r="B204" s="7"/>
      <c r="C204" s="53" t="s">
        <v>231</v>
      </c>
      <c r="D204" s="7" t="s">
        <v>254</v>
      </c>
      <c r="E204" s="10">
        <v>5200</v>
      </c>
    </row>
    <row r="205" spans="1:5" s="11" customFormat="1" ht="18" customHeight="1" x14ac:dyDescent="0.3">
      <c r="A205" s="46"/>
      <c r="B205" s="46"/>
      <c r="C205" s="45"/>
      <c r="D205" s="47" t="s">
        <v>45</v>
      </c>
      <c r="E205" s="27">
        <f>SUM(E183:E204)</f>
        <v>114400</v>
      </c>
    </row>
    <row r="206" spans="1:5" s="11" customFormat="1" ht="18" customHeight="1" thickBot="1" x14ac:dyDescent="0.35">
      <c r="A206" s="105" t="s">
        <v>255</v>
      </c>
      <c r="B206" s="105"/>
      <c r="C206" s="105"/>
      <c r="D206" s="105"/>
      <c r="E206" s="105"/>
    </row>
    <row r="207" spans="1:5" s="11" customFormat="1" ht="19.5" thickBot="1" x14ac:dyDescent="0.35">
      <c r="A207" s="3" t="s">
        <v>5</v>
      </c>
      <c r="B207" s="3" t="s">
        <v>6</v>
      </c>
      <c r="C207" s="3" t="s">
        <v>7</v>
      </c>
      <c r="D207" s="4" t="s">
        <v>8</v>
      </c>
      <c r="E207" s="5" t="s">
        <v>9</v>
      </c>
    </row>
    <row r="208" spans="1:5" s="11" customFormat="1" ht="18.75" x14ac:dyDescent="0.3">
      <c r="A208" s="12">
        <v>1</v>
      </c>
      <c r="B208" s="12"/>
      <c r="C208" s="43" t="s">
        <v>256</v>
      </c>
      <c r="D208" s="16" t="s">
        <v>257</v>
      </c>
      <c r="E208" s="32">
        <v>125000</v>
      </c>
    </row>
    <row r="209" spans="1:5" s="11" customFormat="1" ht="18.75" x14ac:dyDescent="0.3">
      <c r="A209" s="12">
        <v>2</v>
      </c>
      <c r="B209" s="12"/>
      <c r="C209" s="73" t="s">
        <v>258</v>
      </c>
      <c r="D209" s="13" t="s">
        <v>259</v>
      </c>
      <c r="E209" s="32">
        <v>40000</v>
      </c>
    </row>
    <row r="210" spans="1:5" s="11" customFormat="1" ht="18.75" x14ac:dyDescent="0.3">
      <c r="A210" s="12">
        <v>3</v>
      </c>
      <c r="B210" s="7"/>
      <c r="C210" s="74" t="s">
        <v>260</v>
      </c>
      <c r="D210" s="7" t="s">
        <v>261</v>
      </c>
      <c r="E210" s="32">
        <v>9500</v>
      </c>
    </row>
    <row r="211" spans="1:5" s="11" customFormat="1" ht="18.75" x14ac:dyDescent="0.3">
      <c r="A211" s="12">
        <v>4</v>
      </c>
      <c r="B211" s="7"/>
      <c r="C211" s="43" t="s">
        <v>262</v>
      </c>
      <c r="D211" s="16" t="s">
        <v>263</v>
      </c>
      <c r="E211" s="32">
        <v>25000</v>
      </c>
    </row>
    <row r="212" spans="1:5" s="11" customFormat="1" ht="18.75" x14ac:dyDescent="0.3">
      <c r="A212" s="12">
        <v>5</v>
      </c>
      <c r="B212" s="7"/>
      <c r="C212" s="74" t="s">
        <v>264</v>
      </c>
      <c r="D212" s="7" t="s">
        <v>265</v>
      </c>
      <c r="E212" s="32">
        <v>15000</v>
      </c>
    </row>
    <row r="213" spans="1:5" s="11" customFormat="1" ht="18.75" x14ac:dyDescent="0.3">
      <c r="A213" s="12">
        <v>6</v>
      </c>
      <c r="B213" s="7"/>
      <c r="C213" s="48" t="s">
        <v>266</v>
      </c>
      <c r="D213" s="13" t="s">
        <v>267</v>
      </c>
      <c r="E213" s="32">
        <v>1100</v>
      </c>
    </row>
    <row r="214" spans="1:5" s="11" customFormat="1" ht="18.75" x14ac:dyDescent="0.3">
      <c r="A214" s="12">
        <v>7</v>
      </c>
      <c r="B214" s="7"/>
      <c r="C214" s="42" t="s">
        <v>40</v>
      </c>
      <c r="D214" s="13" t="s">
        <v>268</v>
      </c>
      <c r="E214" s="32">
        <v>2500</v>
      </c>
    </row>
    <row r="215" spans="1:5" s="11" customFormat="1" ht="18.75" x14ac:dyDescent="0.3">
      <c r="A215" s="12">
        <v>8</v>
      </c>
      <c r="B215" s="7"/>
      <c r="C215" s="75" t="s">
        <v>269</v>
      </c>
      <c r="D215" s="7" t="s">
        <v>270</v>
      </c>
      <c r="E215" s="32">
        <v>2500</v>
      </c>
    </row>
    <row r="216" spans="1:5" s="11" customFormat="1" ht="18.75" x14ac:dyDescent="0.3">
      <c r="A216" s="12">
        <v>9</v>
      </c>
      <c r="B216" s="29"/>
      <c r="C216" s="9" t="s">
        <v>40</v>
      </c>
      <c r="D216" s="13" t="s">
        <v>271</v>
      </c>
      <c r="E216" s="32">
        <v>2500</v>
      </c>
    </row>
    <row r="217" spans="1:5" s="11" customFormat="1" ht="18.75" x14ac:dyDescent="0.3">
      <c r="A217" s="12">
        <v>10</v>
      </c>
      <c r="B217" s="29"/>
      <c r="C217" s="31" t="s">
        <v>272</v>
      </c>
      <c r="D217" s="49" t="s">
        <v>273</v>
      </c>
      <c r="E217" s="10">
        <v>1750</v>
      </c>
    </row>
    <row r="218" spans="1:5" s="11" customFormat="1" ht="18.75" x14ac:dyDescent="0.3">
      <c r="A218" s="12">
        <v>11</v>
      </c>
      <c r="B218" s="29"/>
      <c r="C218" s="9" t="s">
        <v>40</v>
      </c>
      <c r="D218" s="13" t="s">
        <v>274</v>
      </c>
      <c r="E218" s="32">
        <v>2500</v>
      </c>
    </row>
    <row r="219" spans="1:5" s="11" customFormat="1" ht="18.75" x14ac:dyDescent="0.3">
      <c r="A219" s="12">
        <v>12</v>
      </c>
      <c r="B219" s="29"/>
      <c r="C219" s="18" t="s">
        <v>40</v>
      </c>
      <c r="D219" s="16" t="s">
        <v>275</v>
      </c>
      <c r="E219" s="17">
        <v>2500</v>
      </c>
    </row>
    <row r="220" spans="1:5" s="11" customFormat="1" ht="18.75" x14ac:dyDescent="0.3">
      <c r="A220" s="38"/>
      <c r="B220" s="38"/>
      <c r="C220" s="39"/>
      <c r="D220" s="76" t="s">
        <v>45</v>
      </c>
      <c r="E220" s="33">
        <f>SUM(E208:E219)</f>
        <v>229850</v>
      </c>
    </row>
    <row r="221" spans="1:5" s="11" customFormat="1" ht="15.75" x14ac:dyDescent="0.25"/>
    <row r="222" spans="1:5" s="11" customFormat="1" ht="19.5" thickBot="1" x14ac:dyDescent="0.35">
      <c r="A222" s="105" t="s">
        <v>276</v>
      </c>
      <c r="B222" s="105"/>
      <c r="C222" s="105"/>
      <c r="D222" s="105"/>
      <c r="E222" s="105"/>
    </row>
    <row r="223" spans="1:5" s="11" customFormat="1" ht="19.5" thickBot="1" x14ac:dyDescent="0.35">
      <c r="A223" s="3" t="s">
        <v>5</v>
      </c>
      <c r="B223" s="3" t="s">
        <v>6</v>
      </c>
      <c r="C223" s="3" t="s">
        <v>7</v>
      </c>
      <c r="D223" s="4" t="s">
        <v>8</v>
      </c>
      <c r="E223" s="5" t="s">
        <v>9</v>
      </c>
    </row>
    <row r="224" spans="1:5" s="11" customFormat="1" ht="18.75" x14ac:dyDescent="0.3">
      <c r="A224" s="12">
        <v>1</v>
      </c>
      <c r="B224" s="77"/>
      <c r="C224" s="18" t="s">
        <v>277</v>
      </c>
      <c r="D224" s="16" t="s">
        <v>278</v>
      </c>
      <c r="E224" s="17">
        <v>5200</v>
      </c>
    </row>
    <row r="225" spans="1:5" s="11" customFormat="1" ht="18.75" x14ac:dyDescent="0.3">
      <c r="A225" s="12">
        <v>2</v>
      </c>
      <c r="B225" s="77"/>
      <c r="C225" s="18" t="s">
        <v>277</v>
      </c>
      <c r="D225" s="16" t="s">
        <v>279</v>
      </c>
      <c r="E225" s="17">
        <v>5200</v>
      </c>
    </row>
    <row r="226" spans="1:5" s="11" customFormat="1" ht="18.75" x14ac:dyDescent="0.3">
      <c r="A226" s="12">
        <v>3</v>
      </c>
      <c r="B226" s="77"/>
      <c r="C226" s="31" t="s">
        <v>277</v>
      </c>
      <c r="D226" s="7" t="s">
        <v>280</v>
      </c>
      <c r="E226" s="10">
        <v>5200</v>
      </c>
    </row>
    <row r="227" spans="1:5" s="11" customFormat="1" ht="18.75" x14ac:dyDescent="0.3">
      <c r="A227" s="12">
        <v>4</v>
      </c>
      <c r="B227" s="12"/>
      <c r="C227" s="31" t="s">
        <v>277</v>
      </c>
      <c r="D227" s="7" t="s">
        <v>281</v>
      </c>
      <c r="E227" s="10">
        <v>5200</v>
      </c>
    </row>
    <row r="228" spans="1:5" s="11" customFormat="1" ht="18.75" x14ac:dyDescent="0.3">
      <c r="A228" s="12">
        <v>5</v>
      </c>
      <c r="B228" s="12"/>
      <c r="C228" s="18" t="s">
        <v>277</v>
      </c>
      <c r="D228" s="16" t="s">
        <v>282</v>
      </c>
      <c r="E228" s="17">
        <v>5200</v>
      </c>
    </row>
    <row r="229" spans="1:5" s="11" customFormat="1" ht="18.75" x14ac:dyDescent="0.3">
      <c r="A229" s="12">
        <v>6</v>
      </c>
      <c r="B229" s="7"/>
      <c r="C229" s="31" t="s">
        <v>277</v>
      </c>
      <c r="D229" s="55" t="s">
        <v>283</v>
      </c>
      <c r="E229" s="10">
        <v>5200</v>
      </c>
    </row>
    <row r="230" spans="1:5" s="11" customFormat="1" ht="18.75" x14ac:dyDescent="0.3">
      <c r="A230" s="12">
        <v>7</v>
      </c>
      <c r="B230" s="12"/>
      <c r="C230" s="31" t="s">
        <v>277</v>
      </c>
      <c r="D230" s="7" t="s">
        <v>284</v>
      </c>
      <c r="E230" s="10">
        <v>5200</v>
      </c>
    </row>
    <row r="231" spans="1:5" s="11" customFormat="1" ht="18.75" x14ac:dyDescent="0.3">
      <c r="A231" s="12">
        <v>8</v>
      </c>
      <c r="B231" s="12"/>
      <c r="C231" s="31" t="s">
        <v>277</v>
      </c>
      <c r="D231" s="7" t="s">
        <v>285</v>
      </c>
      <c r="E231" s="10">
        <v>5200</v>
      </c>
    </row>
    <row r="232" spans="1:5" s="11" customFormat="1" ht="18.75" x14ac:dyDescent="0.3">
      <c r="A232" s="12">
        <v>9</v>
      </c>
      <c r="B232" s="7"/>
      <c r="C232" s="31" t="s">
        <v>277</v>
      </c>
      <c r="D232" s="7" t="s">
        <v>286</v>
      </c>
      <c r="E232" s="10">
        <v>5200</v>
      </c>
    </row>
    <row r="233" spans="1:5" s="11" customFormat="1" ht="18.75" x14ac:dyDescent="0.3">
      <c r="A233" s="12">
        <v>10</v>
      </c>
      <c r="B233" s="12"/>
      <c r="C233" s="31" t="s">
        <v>277</v>
      </c>
      <c r="D233" s="7" t="s">
        <v>287</v>
      </c>
      <c r="E233" s="10">
        <v>5200</v>
      </c>
    </row>
    <row r="234" spans="1:5" s="11" customFormat="1" ht="18.75" x14ac:dyDescent="0.3">
      <c r="A234" s="12">
        <v>11</v>
      </c>
      <c r="B234" s="7"/>
      <c r="C234" s="31" t="s">
        <v>277</v>
      </c>
      <c r="D234" s="49" t="s">
        <v>288</v>
      </c>
      <c r="E234" s="10">
        <v>5200</v>
      </c>
    </row>
    <row r="235" spans="1:5" s="11" customFormat="1" ht="18.75" x14ac:dyDescent="0.3">
      <c r="A235" s="12">
        <v>12</v>
      </c>
      <c r="B235" s="7"/>
      <c r="C235" s="31" t="s">
        <v>277</v>
      </c>
      <c r="D235" s="7" t="s">
        <v>289</v>
      </c>
      <c r="E235" s="10">
        <v>5200</v>
      </c>
    </row>
    <row r="236" spans="1:5" s="11" customFormat="1" ht="18.75" x14ac:dyDescent="0.3">
      <c r="A236" s="12">
        <v>13</v>
      </c>
      <c r="B236" s="12"/>
      <c r="C236" s="31" t="s">
        <v>277</v>
      </c>
      <c r="D236" s="7" t="s">
        <v>290</v>
      </c>
      <c r="E236" s="10">
        <v>5200</v>
      </c>
    </row>
    <row r="237" spans="1:5" s="11" customFormat="1" ht="18.75" x14ac:dyDescent="0.3">
      <c r="A237" s="12">
        <v>14</v>
      </c>
      <c r="B237" s="7"/>
      <c r="C237" s="31" t="s">
        <v>277</v>
      </c>
      <c r="D237" s="49" t="s">
        <v>291</v>
      </c>
      <c r="E237" s="10">
        <v>5200</v>
      </c>
    </row>
    <row r="238" spans="1:5" s="11" customFormat="1" ht="18.75" x14ac:dyDescent="0.3">
      <c r="A238" s="12">
        <v>15</v>
      </c>
      <c r="B238" s="12"/>
      <c r="C238" s="18" t="s">
        <v>292</v>
      </c>
      <c r="D238" s="16" t="s">
        <v>293</v>
      </c>
      <c r="E238" s="17">
        <v>5200</v>
      </c>
    </row>
    <row r="239" spans="1:5" s="11" customFormat="1" ht="18.75" x14ac:dyDescent="0.3">
      <c r="A239" s="12">
        <v>16</v>
      </c>
      <c r="B239" s="7"/>
      <c r="C239" s="31" t="s">
        <v>277</v>
      </c>
      <c r="D239" s="49" t="s">
        <v>294</v>
      </c>
      <c r="E239" s="10">
        <v>5200</v>
      </c>
    </row>
    <row r="240" spans="1:5" s="11" customFormat="1" ht="18.75" x14ac:dyDescent="0.3">
      <c r="A240" s="12">
        <v>17</v>
      </c>
      <c r="B240" s="12"/>
      <c r="C240" s="31" t="s">
        <v>277</v>
      </c>
      <c r="D240" s="13" t="s">
        <v>295</v>
      </c>
      <c r="E240" s="10">
        <v>5200</v>
      </c>
    </row>
    <row r="241" spans="1:5" s="11" customFormat="1" ht="18.75" x14ac:dyDescent="0.3">
      <c r="A241" s="12">
        <v>18</v>
      </c>
      <c r="B241" s="12"/>
      <c r="C241" s="31" t="s">
        <v>277</v>
      </c>
      <c r="D241" s="49" t="s">
        <v>296</v>
      </c>
      <c r="E241" s="10">
        <v>5200</v>
      </c>
    </row>
    <row r="242" spans="1:5" s="11" customFormat="1" ht="18.75" x14ac:dyDescent="0.3">
      <c r="A242" s="12">
        <v>19</v>
      </c>
      <c r="B242" s="7"/>
      <c r="C242" s="31" t="s">
        <v>277</v>
      </c>
      <c r="D242" s="49" t="s">
        <v>297</v>
      </c>
      <c r="E242" s="10">
        <v>5200</v>
      </c>
    </row>
    <row r="243" spans="1:5" s="11" customFormat="1" ht="18.75" x14ac:dyDescent="0.3">
      <c r="A243" s="12">
        <v>20</v>
      </c>
      <c r="B243" s="12"/>
      <c r="C243" s="31" t="s">
        <v>277</v>
      </c>
      <c r="D243" s="49" t="s">
        <v>298</v>
      </c>
      <c r="E243" s="10">
        <v>5200</v>
      </c>
    </row>
    <row r="244" spans="1:5" s="11" customFormat="1" ht="18.75" x14ac:dyDescent="0.3">
      <c r="A244" s="12">
        <v>21</v>
      </c>
      <c r="B244" s="12"/>
      <c r="C244" s="31" t="s">
        <v>277</v>
      </c>
      <c r="D244" s="7" t="s">
        <v>299</v>
      </c>
      <c r="E244" s="10">
        <v>5200</v>
      </c>
    </row>
    <row r="245" spans="1:5" s="11" customFormat="1" ht="18.75" x14ac:dyDescent="0.3">
      <c r="A245" s="12">
        <v>22</v>
      </c>
      <c r="B245" s="7"/>
      <c r="C245" s="31" t="s">
        <v>277</v>
      </c>
      <c r="D245" s="7" t="s">
        <v>300</v>
      </c>
      <c r="E245" s="10">
        <v>5200</v>
      </c>
    </row>
    <row r="246" spans="1:5" s="11" customFormat="1" ht="18.75" x14ac:dyDescent="0.3">
      <c r="A246" s="12">
        <v>23</v>
      </c>
      <c r="B246" s="12"/>
      <c r="C246" s="31" t="s">
        <v>277</v>
      </c>
      <c r="D246" s="7" t="s">
        <v>301</v>
      </c>
      <c r="E246" s="10">
        <v>5200</v>
      </c>
    </row>
    <row r="247" spans="1:5" s="11" customFormat="1" ht="18.75" x14ac:dyDescent="0.3">
      <c r="A247" s="12">
        <v>24</v>
      </c>
      <c r="B247" s="12"/>
      <c r="C247" s="31" t="s">
        <v>277</v>
      </c>
      <c r="D247" s="7" t="s">
        <v>302</v>
      </c>
      <c r="E247" s="10">
        <v>5200</v>
      </c>
    </row>
    <row r="248" spans="1:5" s="11" customFormat="1" ht="18.75" x14ac:dyDescent="0.3">
      <c r="A248" s="12">
        <v>25</v>
      </c>
      <c r="B248" s="7"/>
      <c r="C248" s="31" t="s">
        <v>277</v>
      </c>
      <c r="D248" s="13" t="s">
        <v>303</v>
      </c>
      <c r="E248" s="10">
        <v>5200</v>
      </c>
    </row>
    <row r="249" spans="1:5" s="11" customFormat="1" ht="18.75" x14ac:dyDescent="0.3">
      <c r="A249" s="12">
        <v>26</v>
      </c>
      <c r="B249" s="12"/>
      <c r="C249" s="31" t="s">
        <v>277</v>
      </c>
      <c r="D249" s="7" t="s">
        <v>304</v>
      </c>
      <c r="E249" s="10">
        <v>5200</v>
      </c>
    </row>
    <row r="250" spans="1:5" s="11" customFormat="1" ht="18.75" x14ac:dyDescent="0.3">
      <c r="A250" s="12">
        <v>27</v>
      </c>
      <c r="B250" s="12"/>
      <c r="C250" s="31" t="s">
        <v>277</v>
      </c>
      <c r="D250" s="7" t="s">
        <v>305</v>
      </c>
      <c r="E250" s="10">
        <v>5200</v>
      </c>
    </row>
    <row r="251" spans="1:5" s="11" customFormat="1" ht="18.75" x14ac:dyDescent="0.3">
      <c r="A251" s="12">
        <v>28</v>
      </c>
      <c r="B251" s="7"/>
      <c r="C251" s="31" t="s">
        <v>277</v>
      </c>
      <c r="D251" s="7" t="s">
        <v>306</v>
      </c>
      <c r="E251" s="10">
        <v>5200</v>
      </c>
    </row>
    <row r="252" spans="1:5" s="11" customFormat="1" ht="18.75" x14ac:dyDescent="0.3">
      <c r="A252" s="12">
        <v>29</v>
      </c>
      <c r="B252" s="12"/>
      <c r="C252" s="31" t="s">
        <v>277</v>
      </c>
      <c r="D252" s="7" t="s">
        <v>307</v>
      </c>
      <c r="E252" s="10">
        <v>5200</v>
      </c>
    </row>
    <row r="253" spans="1:5" s="11" customFormat="1" ht="18.75" x14ac:dyDescent="0.3">
      <c r="A253" s="12">
        <v>30</v>
      </c>
      <c r="B253" s="12"/>
      <c r="C253" s="31" t="s">
        <v>277</v>
      </c>
      <c r="D253" s="13" t="s">
        <v>308</v>
      </c>
      <c r="E253" s="10">
        <v>5200</v>
      </c>
    </row>
    <row r="254" spans="1:5" s="11" customFormat="1" ht="18.75" x14ac:dyDescent="0.3">
      <c r="A254" s="12">
        <v>31</v>
      </c>
      <c r="B254" s="12"/>
      <c r="C254" s="31" t="s">
        <v>277</v>
      </c>
      <c r="D254" s="13" t="s">
        <v>309</v>
      </c>
      <c r="E254" s="10">
        <v>5200</v>
      </c>
    </row>
    <row r="255" spans="1:5" s="11" customFormat="1" ht="18.75" x14ac:dyDescent="0.3">
      <c r="A255" s="12">
        <v>32</v>
      </c>
      <c r="B255" s="12"/>
      <c r="C255" s="18" t="s">
        <v>310</v>
      </c>
      <c r="D255" s="16" t="s">
        <v>311</v>
      </c>
      <c r="E255" s="17">
        <v>5200</v>
      </c>
    </row>
    <row r="256" spans="1:5" s="11" customFormat="1" ht="18.75" x14ac:dyDescent="0.3">
      <c r="A256" s="12">
        <v>33</v>
      </c>
      <c r="B256" s="7"/>
      <c r="C256" s="31" t="s">
        <v>277</v>
      </c>
      <c r="D256" s="13" t="s">
        <v>312</v>
      </c>
      <c r="E256" s="10">
        <v>5200</v>
      </c>
    </row>
    <row r="257" spans="1:5" s="11" customFormat="1" ht="18.75" x14ac:dyDescent="0.3">
      <c r="A257" s="12">
        <v>34</v>
      </c>
      <c r="B257" s="12"/>
      <c r="C257" s="31" t="s">
        <v>277</v>
      </c>
      <c r="D257" s="13" t="s">
        <v>313</v>
      </c>
      <c r="E257" s="10">
        <v>5200</v>
      </c>
    </row>
    <row r="258" spans="1:5" s="11" customFormat="1" ht="18.75" x14ac:dyDescent="0.3">
      <c r="A258" s="12">
        <v>35</v>
      </c>
      <c r="B258" s="12"/>
      <c r="C258" s="48" t="s">
        <v>314</v>
      </c>
      <c r="D258" s="13" t="s">
        <v>315</v>
      </c>
      <c r="E258" s="10">
        <v>5200</v>
      </c>
    </row>
    <row r="259" spans="1:5" s="11" customFormat="1" ht="18.75" x14ac:dyDescent="0.3">
      <c r="A259" s="12">
        <v>36</v>
      </c>
      <c r="B259" s="12"/>
      <c r="C259" s="18" t="s">
        <v>292</v>
      </c>
      <c r="D259" s="16" t="s">
        <v>316</v>
      </c>
      <c r="E259" s="17">
        <v>5200</v>
      </c>
    </row>
    <row r="260" spans="1:5" s="11" customFormat="1" ht="18.75" x14ac:dyDescent="0.3">
      <c r="A260" s="12">
        <v>37</v>
      </c>
      <c r="B260" s="12"/>
      <c r="C260" s="48" t="s">
        <v>314</v>
      </c>
      <c r="D260" s="13" t="s">
        <v>317</v>
      </c>
      <c r="E260" s="10">
        <v>5200</v>
      </c>
    </row>
    <row r="261" spans="1:5" s="11" customFormat="1" ht="18.75" x14ac:dyDescent="0.3">
      <c r="A261" s="12">
        <v>38</v>
      </c>
      <c r="B261" s="12"/>
      <c r="C261" s="31" t="s">
        <v>277</v>
      </c>
      <c r="D261" s="7" t="s">
        <v>318</v>
      </c>
      <c r="E261" s="10">
        <v>5200</v>
      </c>
    </row>
    <row r="262" spans="1:5" s="11" customFormat="1" ht="18.75" x14ac:dyDescent="0.3">
      <c r="A262" s="12">
        <v>39</v>
      </c>
      <c r="B262" s="7"/>
      <c r="C262" s="31" t="s">
        <v>277</v>
      </c>
      <c r="D262" s="49" t="s">
        <v>319</v>
      </c>
      <c r="E262" s="10">
        <v>5200</v>
      </c>
    </row>
    <row r="263" spans="1:5" s="11" customFormat="1" ht="18.75" x14ac:dyDescent="0.3">
      <c r="A263" s="12">
        <v>40</v>
      </c>
      <c r="B263" s="7"/>
      <c r="C263" s="31" t="s">
        <v>277</v>
      </c>
      <c r="D263" s="13" t="s">
        <v>320</v>
      </c>
      <c r="E263" s="10">
        <v>5200</v>
      </c>
    </row>
    <row r="264" spans="1:5" s="11" customFormat="1" ht="18.75" x14ac:dyDescent="0.3">
      <c r="A264" s="12">
        <v>41</v>
      </c>
      <c r="B264" s="12"/>
      <c r="C264" s="31" t="s">
        <v>321</v>
      </c>
      <c r="D264" s="13" t="s">
        <v>322</v>
      </c>
      <c r="E264" s="10">
        <v>5200</v>
      </c>
    </row>
    <row r="265" spans="1:5" s="11" customFormat="1" ht="18.75" x14ac:dyDescent="0.3">
      <c r="A265" s="12">
        <v>42</v>
      </c>
      <c r="B265" s="7"/>
      <c r="C265" s="31" t="s">
        <v>321</v>
      </c>
      <c r="D265" s="7" t="s">
        <v>323</v>
      </c>
      <c r="E265" s="10">
        <v>5200</v>
      </c>
    </row>
    <row r="266" spans="1:5" s="11" customFormat="1" ht="18.75" x14ac:dyDescent="0.3">
      <c r="A266" s="12">
        <v>43</v>
      </c>
      <c r="B266" s="12"/>
      <c r="C266" s="31" t="s">
        <v>321</v>
      </c>
      <c r="D266" s="16" t="s">
        <v>324</v>
      </c>
      <c r="E266" s="17">
        <v>5200</v>
      </c>
    </row>
    <row r="267" spans="1:5" s="11" customFormat="1" ht="18.75" x14ac:dyDescent="0.3">
      <c r="A267" s="12">
        <v>44</v>
      </c>
      <c r="B267" s="12"/>
      <c r="C267" s="31" t="s">
        <v>321</v>
      </c>
      <c r="D267" s="13" t="s">
        <v>325</v>
      </c>
      <c r="E267" s="10">
        <v>5200</v>
      </c>
    </row>
    <row r="268" spans="1:5" s="11" customFormat="1" ht="18.75" x14ac:dyDescent="0.3">
      <c r="A268" s="12">
        <v>45</v>
      </c>
      <c r="B268" s="7"/>
      <c r="C268" s="31" t="s">
        <v>277</v>
      </c>
      <c r="D268" s="13" t="s">
        <v>326</v>
      </c>
      <c r="E268" s="10">
        <v>5200</v>
      </c>
    </row>
    <row r="269" spans="1:5" s="11" customFormat="1" ht="18.75" x14ac:dyDescent="0.3">
      <c r="A269" s="12">
        <v>46</v>
      </c>
      <c r="B269" s="12"/>
      <c r="C269" s="31" t="s">
        <v>277</v>
      </c>
      <c r="D269" s="49" t="s">
        <v>327</v>
      </c>
      <c r="E269" s="10">
        <v>5200</v>
      </c>
    </row>
    <row r="270" spans="1:5" s="11" customFormat="1" ht="18.75" x14ac:dyDescent="0.3">
      <c r="A270" s="12">
        <v>47</v>
      </c>
      <c r="B270" s="7"/>
      <c r="C270" s="31" t="s">
        <v>277</v>
      </c>
      <c r="D270" s="49" t="s">
        <v>328</v>
      </c>
      <c r="E270" s="10">
        <v>5200</v>
      </c>
    </row>
    <row r="271" spans="1:5" s="11" customFormat="1" ht="18.75" x14ac:dyDescent="0.3">
      <c r="A271" s="12">
        <v>48</v>
      </c>
      <c r="B271" s="12"/>
      <c r="C271" s="48" t="s">
        <v>321</v>
      </c>
      <c r="D271" s="12" t="s">
        <v>329</v>
      </c>
      <c r="E271" s="10">
        <v>5200</v>
      </c>
    </row>
    <row r="272" spans="1:5" s="11" customFormat="1" ht="18.75" x14ac:dyDescent="0.3">
      <c r="A272" s="12">
        <v>49</v>
      </c>
      <c r="B272" s="12"/>
      <c r="C272" s="31" t="s">
        <v>277</v>
      </c>
      <c r="D272" s="16" t="s">
        <v>330</v>
      </c>
      <c r="E272" s="17">
        <v>5200</v>
      </c>
    </row>
    <row r="273" spans="1:5" s="11" customFormat="1" ht="18.75" x14ac:dyDescent="0.3">
      <c r="A273" s="12">
        <v>50</v>
      </c>
      <c r="B273" s="12"/>
      <c r="C273" s="31" t="s">
        <v>277</v>
      </c>
      <c r="D273" s="13" t="s">
        <v>331</v>
      </c>
      <c r="E273" s="10">
        <v>5200</v>
      </c>
    </row>
    <row r="274" spans="1:5" s="11" customFormat="1" ht="18.75" x14ac:dyDescent="0.3">
      <c r="A274" s="12">
        <v>51</v>
      </c>
      <c r="B274" s="7"/>
      <c r="C274" s="31" t="s">
        <v>277</v>
      </c>
      <c r="D274" s="7" t="s">
        <v>332</v>
      </c>
      <c r="E274" s="10">
        <v>5200</v>
      </c>
    </row>
    <row r="275" spans="1:5" s="11" customFormat="1" ht="18.75" x14ac:dyDescent="0.3">
      <c r="A275" s="12">
        <v>52</v>
      </c>
      <c r="B275" s="7"/>
      <c r="C275" s="31" t="s">
        <v>277</v>
      </c>
      <c r="D275" s="7" t="s">
        <v>333</v>
      </c>
      <c r="E275" s="10">
        <v>5200</v>
      </c>
    </row>
    <row r="276" spans="1:5" s="11" customFormat="1" ht="18.75" x14ac:dyDescent="0.3">
      <c r="A276" s="12">
        <v>53</v>
      </c>
      <c r="B276" s="12"/>
      <c r="C276" s="31" t="s">
        <v>277</v>
      </c>
      <c r="D276" s="7" t="s">
        <v>334</v>
      </c>
      <c r="E276" s="10">
        <v>5200</v>
      </c>
    </row>
    <row r="277" spans="1:5" s="11" customFormat="1" ht="18.75" x14ac:dyDescent="0.3">
      <c r="A277" s="12">
        <v>54</v>
      </c>
      <c r="B277" s="12"/>
      <c r="C277" s="31" t="s">
        <v>277</v>
      </c>
      <c r="D277" s="7" t="s">
        <v>335</v>
      </c>
      <c r="E277" s="10">
        <v>5200</v>
      </c>
    </row>
    <row r="278" spans="1:5" s="11" customFormat="1" ht="18.75" x14ac:dyDescent="0.3">
      <c r="A278" s="12">
        <v>55</v>
      </c>
      <c r="B278" s="7"/>
      <c r="C278" s="31" t="s">
        <v>277</v>
      </c>
      <c r="D278" s="7" t="s">
        <v>336</v>
      </c>
      <c r="E278" s="10">
        <v>5200</v>
      </c>
    </row>
    <row r="279" spans="1:5" s="11" customFormat="1" ht="18.75" x14ac:dyDescent="0.3">
      <c r="A279" s="12">
        <v>56</v>
      </c>
      <c r="B279" s="12"/>
      <c r="C279" s="9" t="s">
        <v>277</v>
      </c>
      <c r="D279" s="13" t="s">
        <v>337</v>
      </c>
      <c r="E279" s="10">
        <v>5200</v>
      </c>
    </row>
    <row r="280" spans="1:5" s="11" customFormat="1" ht="18.75" x14ac:dyDescent="0.3">
      <c r="A280" s="12">
        <v>57</v>
      </c>
      <c r="B280" s="12"/>
      <c r="C280" s="9" t="s">
        <v>277</v>
      </c>
      <c r="D280" s="13" t="s">
        <v>338</v>
      </c>
      <c r="E280" s="10">
        <v>5200</v>
      </c>
    </row>
    <row r="281" spans="1:5" s="11" customFormat="1" ht="18.75" x14ac:dyDescent="0.3">
      <c r="A281" s="38"/>
      <c r="B281" s="38"/>
      <c r="C281" s="78"/>
      <c r="D281" s="26" t="s">
        <v>45</v>
      </c>
      <c r="E281" s="27">
        <f>SUM(E224:E280)</f>
        <v>296400</v>
      </c>
    </row>
    <row r="282" spans="1:5" s="11" customFormat="1" ht="18.75" x14ac:dyDescent="0.3">
      <c r="A282" s="38"/>
      <c r="B282" s="38"/>
      <c r="C282" s="78"/>
      <c r="D282" s="26"/>
      <c r="E282" s="27"/>
    </row>
    <row r="283" spans="1:5" s="11" customFormat="1" ht="19.5" thickBot="1" x14ac:dyDescent="0.35">
      <c r="A283" s="105" t="s">
        <v>339</v>
      </c>
      <c r="B283" s="105"/>
      <c r="C283" s="105"/>
      <c r="D283" s="105"/>
      <c r="E283" s="105"/>
    </row>
    <row r="284" spans="1:5" s="11" customFormat="1" ht="19.5" thickBot="1" x14ac:dyDescent="0.35">
      <c r="A284" s="3" t="s">
        <v>5</v>
      </c>
      <c r="B284" s="3" t="s">
        <v>6</v>
      </c>
      <c r="C284" s="3" t="s">
        <v>7</v>
      </c>
      <c r="D284" s="4" t="s">
        <v>8</v>
      </c>
      <c r="E284" s="5" t="s">
        <v>9</v>
      </c>
    </row>
    <row r="285" spans="1:5" s="11" customFormat="1" ht="18.75" x14ac:dyDescent="0.3">
      <c r="A285" s="7">
        <v>1</v>
      </c>
      <c r="B285" s="7"/>
      <c r="C285" s="48" t="s">
        <v>340</v>
      </c>
      <c r="D285" s="49" t="s">
        <v>341</v>
      </c>
      <c r="E285" s="32">
        <v>750</v>
      </c>
    </row>
    <row r="286" spans="1:5" s="11" customFormat="1" ht="18.75" x14ac:dyDescent="0.3">
      <c r="A286" s="7">
        <v>2</v>
      </c>
      <c r="B286" s="7"/>
      <c r="C286" s="31" t="s">
        <v>342</v>
      </c>
      <c r="D286" s="7" t="s">
        <v>343</v>
      </c>
      <c r="E286" s="32">
        <v>750</v>
      </c>
    </row>
    <row r="287" spans="1:5" s="11" customFormat="1" ht="18.75" x14ac:dyDescent="0.3">
      <c r="A287" s="7">
        <v>3</v>
      </c>
      <c r="B287" s="7"/>
      <c r="C287" s="48" t="s">
        <v>340</v>
      </c>
      <c r="D287" s="49" t="s">
        <v>344</v>
      </c>
      <c r="E287" s="32">
        <v>750</v>
      </c>
    </row>
    <row r="288" spans="1:5" s="11" customFormat="1" ht="18.75" x14ac:dyDescent="0.3">
      <c r="A288" s="7">
        <v>4</v>
      </c>
      <c r="B288" s="7"/>
      <c r="C288" s="48" t="s">
        <v>340</v>
      </c>
      <c r="D288" s="7" t="s">
        <v>345</v>
      </c>
      <c r="E288" s="32">
        <v>750</v>
      </c>
    </row>
    <row r="289" spans="1:5" s="11" customFormat="1" ht="18.75" x14ac:dyDescent="0.3">
      <c r="A289" s="7">
        <v>5</v>
      </c>
      <c r="B289" s="7"/>
      <c r="C289" s="48" t="s">
        <v>340</v>
      </c>
      <c r="D289" s="7" t="s">
        <v>346</v>
      </c>
      <c r="E289" s="32">
        <v>750</v>
      </c>
    </row>
    <row r="290" spans="1:5" s="11" customFormat="1" ht="18.75" x14ac:dyDescent="0.3">
      <c r="A290" s="7">
        <v>6</v>
      </c>
      <c r="B290" s="7"/>
      <c r="C290" s="48" t="s">
        <v>340</v>
      </c>
      <c r="D290" s="7" t="s">
        <v>347</v>
      </c>
      <c r="E290" s="32">
        <v>750</v>
      </c>
    </row>
    <row r="291" spans="1:5" s="11" customFormat="1" ht="18.75" x14ac:dyDescent="0.3">
      <c r="A291" s="7">
        <v>7</v>
      </c>
      <c r="B291" s="7"/>
      <c r="C291" s="48" t="s">
        <v>340</v>
      </c>
      <c r="D291" s="7" t="s">
        <v>348</v>
      </c>
      <c r="E291" s="32">
        <v>750</v>
      </c>
    </row>
    <row r="292" spans="1:5" s="11" customFormat="1" ht="18.75" x14ac:dyDescent="0.3">
      <c r="A292" s="7">
        <v>8</v>
      </c>
      <c r="B292" s="7"/>
      <c r="C292" s="48" t="s">
        <v>340</v>
      </c>
      <c r="D292" s="7" t="s">
        <v>349</v>
      </c>
      <c r="E292" s="32">
        <v>750</v>
      </c>
    </row>
    <row r="293" spans="1:5" s="11" customFormat="1" ht="18.75" x14ac:dyDescent="0.3">
      <c r="A293" s="7">
        <v>9</v>
      </c>
      <c r="B293" s="7"/>
      <c r="C293" s="48" t="s">
        <v>340</v>
      </c>
      <c r="D293" s="7" t="s">
        <v>350</v>
      </c>
      <c r="E293" s="32">
        <v>750</v>
      </c>
    </row>
    <row r="294" spans="1:5" s="11" customFormat="1" ht="18.75" x14ac:dyDescent="0.3">
      <c r="A294" s="7">
        <v>10</v>
      </c>
      <c r="B294" s="7"/>
      <c r="C294" s="48" t="s">
        <v>340</v>
      </c>
      <c r="D294" s="7" t="s">
        <v>351</v>
      </c>
      <c r="E294" s="32">
        <v>750</v>
      </c>
    </row>
    <row r="295" spans="1:5" s="11" customFormat="1" ht="18.75" x14ac:dyDescent="0.3">
      <c r="A295" s="7">
        <v>11</v>
      </c>
      <c r="B295" s="7"/>
      <c r="C295" s="48" t="s">
        <v>340</v>
      </c>
      <c r="D295" s="7" t="s">
        <v>352</v>
      </c>
      <c r="E295" s="32">
        <v>750</v>
      </c>
    </row>
    <row r="296" spans="1:5" s="11" customFormat="1" ht="18.75" x14ac:dyDescent="0.3">
      <c r="A296" s="7">
        <v>12</v>
      </c>
      <c r="B296" s="7"/>
      <c r="C296" s="48" t="s">
        <v>340</v>
      </c>
      <c r="D296" s="7" t="s">
        <v>353</v>
      </c>
      <c r="E296" s="32">
        <v>750</v>
      </c>
    </row>
    <row r="297" spans="1:5" s="11" customFormat="1" ht="18.75" x14ac:dyDescent="0.3">
      <c r="A297" s="7">
        <v>13</v>
      </c>
      <c r="B297" s="7"/>
      <c r="C297" s="48" t="s">
        <v>340</v>
      </c>
      <c r="D297" s="49" t="s">
        <v>354</v>
      </c>
      <c r="E297" s="32">
        <v>750</v>
      </c>
    </row>
    <row r="298" spans="1:5" s="11" customFormat="1" ht="18.75" x14ac:dyDescent="0.3">
      <c r="A298" s="40"/>
      <c r="B298" s="40"/>
      <c r="C298" s="40"/>
      <c r="D298" s="26" t="s">
        <v>45</v>
      </c>
      <c r="E298" s="27">
        <f>SUM(E285:E297)</f>
        <v>9750</v>
      </c>
    </row>
    <row r="299" spans="1:5" s="11" customFormat="1" ht="13.5" customHeight="1" x14ac:dyDescent="0.3">
      <c r="A299" s="40"/>
      <c r="B299" s="40"/>
      <c r="C299" s="40"/>
      <c r="D299" s="26"/>
      <c r="E299" s="24"/>
    </row>
    <row r="300" spans="1:5" s="11" customFormat="1" ht="19.5" thickBot="1" x14ac:dyDescent="0.35">
      <c r="A300" s="105" t="s">
        <v>355</v>
      </c>
      <c r="B300" s="105"/>
      <c r="C300" s="105"/>
      <c r="D300" s="105"/>
      <c r="E300" s="105"/>
    </row>
    <row r="301" spans="1:5" s="11" customFormat="1" ht="19.5" thickBot="1" x14ac:dyDescent="0.35">
      <c r="A301" s="3" t="s">
        <v>5</v>
      </c>
      <c r="B301" s="3" t="s">
        <v>6</v>
      </c>
      <c r="C301" s="3" t="s">
        <v>7</v>
      </c>
      <c r="D301" s="4" t="s">
        <v>8</v>
      </c>
      <c r="E301" s="5" t="s">
        <v>9</v>
      </c>
    </row>
    <row r="302" spans="1:5" s="11" customFormat="1" ht="24.75" customHeight="1" x14ac:dyDescent="0.25">
      <c r="A302" s="19">
        <v>1</v>
      </c>
      <c r="B302" s="19"/>
      <c r="C302" s="20" t="s">
        <v>356</v>
      </c>
      <c r="D302" s="19" t="s">
        <v>357</v>
      </c>
      <c r="E302" s="68">
        <v>40000</v>
      </c>
    </row>
    <row r="303" spans="1:5" s="11" customFormat="1" ht="18.75" x14ac:dyDescent="0.3">
      <c r="A303" s="7">
        <v>2</v>
      </c>
      <c r="B303" s="7"/>
      <c r="C303" s="9" t="s">
        <v>358</v>
      </c>
      <c r="D303" s="13" t="s">
        <v>359</v>
      </c>
      <c r="E303" s="32">
        <v>5200</v>
      </c>
    </row>
    <row r="304" spans="1:5" s="11" customFormat="1" ht="18.75" x14ac:dyDescent="0.3">
      <c r="A304" s="19">
        <v>3</v>
      </c>
      <c r="B304" s="7"/>
      <c r="C304" s="9" t="s">
        <v>360</v>
      </c>
      <c r="D304" s="7" t="s">
        <v>361</v>
      </c>
      <c r="E304" s="32">
        <v>9500</v>
      </c>
    </row>
    <row r="305" spans="1:5" s="11" customFormat="1" ht="18.75" x14ac:dyDescent="0.3">
      <c r="A305" s="7">
        <v>4</v>
      </c>
      <c r="B305" s="7"/>
      <c r="C305" s="9" t="s">
        <v>362</v>
      </c>
      <c r="D305" s="12" t="s">
        <v>363</v>
      </c>
      <c r="E305" s="32">
        <v>9500</v>
      </c>
    </row>
    <row r="306" spans="1:5" s="11" customFormat="1" ht="18.75" x14ac:dyDescent="0.3">
      <c r="A306" s="19">
        <v>5</v>
      </c>
      <c r="B306" s="13"/>
      <c r="C306" s="70" t="s">
        <v>364</v>
      </c>
      <c r="D306" s="13" t="s">
        <v>365</v>
      </c>
      <c r="E306" s="32">
        <v>5200</v>
      </c>
    </row>
    <row r="307" spans="1:5" s="11" customFormat="1" ht="18.75" x14ac:dyDescent="0.3">
      <c r="A307" s="38"/>
      <c r="B307" s="38"/>
      <c r="C307" s="39"/>
      <c r="D307" s="26" t="s">
        <v>45</v>
      </c>
      <c r="E307" s="27">
        <f>SUM(E302:E306)</f>
        <v>69400</v>
      </c>
    </row>
    <row r="308" spans="1:5" s="11" customFormat="1" ht="13.5" customHeight="1" x14ac:dyDescent="0.3">
      <c r="A308" s="40"/>
      <c r="B308" s="40"/>
      <c r="C308" s="40"/>
      <c r="D308" s="26"/>
      <c r="E308" s="24"/>
    </row>
    <row r="309" spans="1:5" s="11" customFormat="1" ht="19.5" thickBot="1" x14ac:dyDescent="0.35">
      <c r="A309" s="105" t="s">
        <v>366</v>
      </c>
      <c r="B309" s="105"/>
      <c r="C309" s="105"/>
      <c r="D309" s="105"/>
      <c r="E309" s="105"/>
    </row>
    <row r="310" spans="1:5" s="11" customFormat="1" ht="19.5" thickBot="1" x14ac:dyDescent="0.35">
      <c r="A310" s="3" t="s">
        <v>5</v>
      </c>
      <c r="B310" s="3" t="s">
        <v>6</v>
      </c>
      <c r="C310" s="3" t="s">
        <v>7</v>
      </c>
      <c r="D310" s="4" t="s">
        <v>8</v>
      </c>
      <c r="E310" s="5" t="s">
        <v>9</v>
      </c>
    </row>
    <row r="311" spans="1:5" s="11" customFormat="1" ht="18.75" x14ac:dyDescent="0.3">
      <c r="A311" s="12">
        <v>1</v>
      </c>
      <c r="B311" s="12"/>
      <c r="C311" s="8" t="s">
        <v>367</v>
      </c>
      <c r="D311" s="12" t="s">
        <v>368</v>
      </c>
      <c r="E311" s="32">
        <v>30000</v>
      </c>
    </row>
    <row r="312" spans="1:5" s="11" customFormat="1" ht="18.75" x14ac:dyDescent="0.3">
      <c r="A312" s="12">
        <v>2</v>
      </c>
      <c r="B312" s="12"/>
      <c r="C312" s="8" t="s">
        <v>369</v>
      </c>
      <c r="D312" s="12" t="s">
        <v>370</v>
      </c>
      <c r="E312" s="32">
        <v>9500</v>
      </c>
    </row>
    <row r="313" spans="1:5" s="11" customFormat="1" ht="18.75" x14ac:dyDescent="0.3">
      <c r="A313" s="12">
        <v>3</v>
      </c>
      <c r="B313" s="12"/>
      <c r="C313" s="8" t="s">
        <v>371</v>
      </c>
      <c r="D313" s="12" t="s">
        <v>372</v>
      </c>
      <c r="E313" s="32">
        <v>5200</v>
      </c>
    </row>
    <row r="314" spans="1:5" s="11" customFormat="1" ht="18.75" x14ac:dyDescent="0.3">
      <c r="A314" s="12">
        <v>4</v>
      </c>
      <c r="B314" s="7"/>
      <c r="C314" s="8" t="s">
        <v>371</v>
      </c>
      <c r="D314" s="49" t="s">
        <v>373</v>
      </c>
      <c r="E314" s="32">
        <v>5200</v>
      </c>
    </row>
    <row r="315" spans="1:5" s="11" customFormat="1" ht="18.75" x14ac:dyDescent="0.3">
      <c r="A315" s="12">
        <v>5</v>
      </c>
      <c r="B315" s="7"/>
      <c r="C315" s="8" t="s">
        <v>371</v>
      </c>
      <c r="D315" s="49" t="s">
        <v>374</v>
      </c>
      <c r="E315" s="32">
        <v>5200</v>
      </c>
    </row>
    <row r="316" spans="1:5" s="11" customFormat="1" ht="18.75" x14ac:dyDescent="0.3">
      <c r="A316" s="40"/>
      <c r="B316" s="40"/>
      <c r="C316" s="40"/>
      <c r="D316" s="26" t="s">
        <v>45</v>
      </c>
      <c r="E316" s="27">
        <f>SUM(E311:E315)</f>
        <v>55100</v>
      </c>
    </row>
    <row r="317" spans="1:5" s="11" customFormat="1" ht="13.5" customHeight="1" x14ac:dyDescent="0.3">
      <c r="A317" s="40"/>
      <c r="B317" s="40"/>
      <c r="C317" s="40"/>
      <c r="D317" s="26"/>
      <c r="E317" s="24"/>
    </row>
    <row r="318" spans="1:5" s="11" customFormat="1" ht="21" customHeight="1" thickBot="1" x14ac:dyDescent="0.3">
      <c r="A318" s="110" t="s">
        <v>375</v>
      </c>
      <c r="B318" s="110"/>
      <c r="C318" s="110"/>
      <c r="D318" s="110"/>
      <c r="E318" s="110"/>
    </row>
    <row r="319" spans="1:5" s="11" customFormat="1" ht="19.5" thickBot="1" x14ac:dyDescent="0.35">
      <c r="A319" s="3" t="s">
        <v>5</v>
      </c>
      <c r="B319" s="3" t="s">
        <v>6</v>
      </c>
      <c r="C319" s="3" t="s">
        <v>7</v>
      </c>
      <c r="D319" s="4" t="s">
        <v>8</v>
      </c>
      <c r="E319" s="5" t="s">
        <v>9</v>
      </c>
    </row>
    <row r="320" spans="1:5" s="11" customFormat="1" ht="18.75" x14ac:dyDescent="0.3">
      <c r="A320" s="12">
        <v>1</v>
      </c>
      <c r="B320" s="12"/>
      <c r="C320" s="43" t="s">
        <v>376</v>
      </c>
      <c r="D320" s="12" t="s">
        <v>377</v>
      </c>
      <c r="E320" s="52">
        <v>70000</v>
      </c>
    </row>
    <row r="321" spans="1:5" s="11" customFormat="1" ht="18.75" x14ac:dyDescent="0.3">
      <c r="A321" s="7">
        <v>2</v>
      </c>
      <c r="B321" s="7"/>
      <c r="C321" s="31" t="s">
        <v>378</v>
      </c>
      <c r="D321" s="7" t="s">
        <v>379</v>
      </c>
      <c r="E321" s="52">
        <v>9500</v>
      </c>
    </row>
    <row r="322" spans="1:5" s="11" customFormat="1" ht="18.75" x14ac:dyDescent="0.3">
      <c r="A322" s="12">
        <v>3</v>
      </c>
      <c r="B322" s="12"/>
      <c r="C322" s="21" t="s">
        <v>381</v>
      </c>
      <c r="D322" s="7" t="s">
        <v>382</v>
      </c>
      <c r="E322" s="52">
        <v>50000</v>
      </c>
    </row>
    <row r="323" spans="1:5" s="11" customFormat="1" ht="18.75" x14ac:dyDescent="0.3">
      <c r="A323" s="7">
        <v>4</v>
      </c>
      <c r="B323" s="7"/>
      <c r="C323" s="31" t="s">
        <v>383</v>
      </c>
      <c r="D323" s="7" t="s">
        <v>384</v>
      </c>
      <c r="E323" s="52">
        <v>6500</v>
      </c>
    </row>
    <row r="324" spans="1:5" s="11" customFormat="1" ht="18.75" x14ac:dyDescent="0.3">
      <c r="A324" s="12">
        <v>5</v>
      </c>
      <c r="B324" s="7"/>
      <c r="C324" s="31" t="s">
        <v>385</v>
      </c>
      <c r="D324" s="13" t="s">
        <v>386</v>
      </c>
      <c r="E324" s="52">
        <v>15000</v>
      </c>
    </row>
    <row r="325" spans="1:5" s="11" customFormat="1" ht="18.75" x14ac:dyDescent="0.3">
      <c r="A325" s="7">
        <v>6</v>
      </c>
      <c r="B325" s="22"/>
      <c r="C325" s="70" t="s">
        <v>387</v>
      </c>
      <c r="D325" s="16" t="s">
        <v>388</v>
      </c>
      <c r="E325" s="52">
        <v>8475</v>
      </c>
    </row>
    <row r="326" spans="1:5" s="11" customFormat="1" ht="18.75" x14ac:dyDescent="0.3">
      <c r="A326" s="12">
        <v>7</v>
      </c>
      <c r="B326" s="12"/>
      <c r="C326" s="9" t="s">
        <v>389</v>
      </c>
      <c r="D326" s="7" t="s">
        <v>390</v>
      </c>
      <c r="E326" s="52">
        <v>5200</v>
      </c>
    </row>
    <row r="327" spans="1:5" s="11" customFormat="1" ht="18.75" x14ac:dyDescent="0.3">
      <c r="A327" s="7">
        <v>8</v>
      </c>
      <c r="B327" s="12"/>
      <c r="C327" s="31" t="s">
        <v>391</v>
      </c>
      <c r="D327" s="7" t="s">
        <v>392</v>
      </c>
      <c r="E327" s="52">
        <v>2000</v>
      </c>
    </row>
    <row r="328" spans="1:5" s="11" customFormat="1" ht="18.75" x14ac:dyDescent="0.3">
      <c r="A328" s="12">
        <v>9</v>
      </c>
      <c r="B328" s="7"/>
      <c r="C328" s="31" t="s">
        <v>393</v>
      </c>
      <c r="D328" s="7" t="s">
        <v>394</v>
      </c>
      <c r="E328" s="52">
        <v>1100</v>
      </c>
    </row>
    <row r="329" spans="1:5" s="11" customFormat="1" ht="18.75" x14ac:dyDescent="0.3">
      <c r="A329" s="7">
        <v>10</v>
      </c>
      <c r="B329" s="12"/>
      <c r="C329" s="31" t="s">
        <v>395</v>
      </c>
      <c r="D329" s="7" t="s">
        <v>396</v>
      </c>
      <c r="E329" s="52">
        <v>5200</v>
      </c>
    </row>
    <row r="330" spans="1:5" s="11" customFormat="1" ht="18.75" x14ac:dyDescent="0.3">
      <c r="A330" s="12">
        <v>11</v>
      </c>
      <c r="B330" s="12"/>
      <c r="C330" s="31" t="s">
        <v>397</v>
      </c>
      <c r="D330" s="7" t="s">
        <v>398</v>
      </c>
      <c r="E330" s="52">
        <v>2500</v>
      </c>
    </row>
    <row r="331" spans="1:5" s="11" customFormat="1" ht="18.75" x14ac:dyDescent="0.3">
      <c r="A331" s="7">
        <v>12</v>
      </c>
      <c r="B331" s="12"/>
      <c r="C331" s="9" t="s">
        <v>277</v>
      </c>
      <c r="D331" s="13" t="s">
        <v>399</v>
      </c>
      <c r="E331" s="52">
        <v>5200</v>
      </c>
    </row>
    <row r="332" spans="1:5" s="11" customFormat="1" ht="18.75" x14ac:dyDescent="0.3">
      <c r="A332" s="12">
        <v>13</v>
      </c>
      <c r="B332" s="7"/>
      <c r="C332" s="31" t="s">
        <v>395</v>
      </c>
      <c r="D332" s="7" t="s">
        <v>400</v>
      </c>
      <c r="E332" s="52">
        <v>5200</v>
      </c>
    </row>
    <row r="333" spans="1:5" s="11" customFormat="1" ht="18.75" x14ac:dyDescent="0.3">
      <c r="A333" s="7">
        <v>14</v>
      </c>
      <c r="B333" s="12"/>
      <c r="C333" s="31" t="s">
        <v>395</v>
      </c>
      <c r="D333" s="7" t="s">
        <v>401</v>
      </c>
      <c r="E333" s="52">
        <v>5200</v>
      </c>
    </row>
    <row r="334" spans="1:5" s="11" customFormat="1" ht="18.75" x14ac:dyDescent="0.3">
      <c r="A334" s="12">
        <v>15</v>
      </c>
      <c r="B334" s="7"/>
      <c r="C334" s="31" t="s">
        <v>402</v>
      </c>
      <c r="D334" s="7" t="s">
        <v>403</v>
      </c>
      <c r="E334" s="52">
        <v>6500</v>
      </c>
    </row>
    <row r="335" spans="1:5" s="11" customFormat="1" ht="18.75" x14ac:dyDescent="0.3">
      <c r="A335" s="38"/>
      <c r="B335" s="38"/>
      <c r="C335" s="39"/>
      <c r="D335" s="26" t="s">
        <v>45</v>
      </c>
      <c r="E335" s="27">
        <f>SUM(E320:E334)</f>
        <v>197575</v>
      </c>
    </row>
    <row r="336" spans="1:5" s="11" customFormat="1" ht="18.75" x14ac:dyDescent="0.3">
      <c r="A336" s="38"/>
      <c r="B336" s="38"/>
      <c r="C336" s="39"/>
      <c r="D336" s="26"/>
      <c r="E336" s="27"/>
    </row>
    <row r="337" spans="1:5" s="11" customFormat="1" ht="19.5" thickBot="1" x14ac:dyDescent="0.35">
      <c r="A337" s="105" t="s">
        <v>404</v>
      </c>
      <c r="B337" s="105"/>
      <c r="C337" s="105"/>
      <c r="D337" s="105"/>
      <c r="E337" s="105"/>
    </row>
    <row r="338" spans="1:5" s="11" customFormat="1" ht="19.5" thickBot="1" x14ac:dyDescent="0.35">
      <c r="A338" s="3" t="s">
        <v>5</v>
      </c>
      <c r="B338" s="3" t="s">
        <v>6</v>
      </c>
      <c r="C338" s="3" t="s">
        <v>7</v>
      </c>
      <c r="D338" s="4" t="s">
        <v>8</v>
      </c>
      <c r="E338" s="5" t="s">
        <v>9</v>
      </c>
    </row>
    <row r="339" spans="1:5" s="11" customFormat="1" ht="18.75" x14ac:dyDescent="0.3">
      <c r="A339" s="12">
        <v>1</v>
      </c>
      <c r="B339" s="12"/>
      <c r="C339" s="8" t="s">
        <v>405</v>
      </c>
      <c r="D339" s="12" t="s">
        <v>406</v>
      </c>
      <c r="E339" s="32">
        <v>25000</v>
      </c>
    </row>
    <row r="340" spans="1:5" s="11" customFormat="1" ht="18.75" x14ac:dyDescent="0.3">
      <c r="A340" s="7">
        <v>2</v>
      </c>
      <c r="B340" s="7"/>
      <c r="C340" s="50" t="s">
        <v>407</v>
      </c>
      <c r="D340" s="7" t="s">
        <v>408</v>
      </c>
      <c r="E340" s="32">
        <v>2000</v>
      </c>
    </row>
    <row r="341" spans="1:5" s="11" customFormat="1" ht="18.75" x14ac:dyDescent="0.3">
      <c r="A341" s="12">
        <v>3</v>
      </c>
      <c r="B341" s="7"/>
      <c r="C341" s="31" t="s">
        <v>409</v>
      </c>
      <c r="D341" s="7" t="s">
        <v>410</v>
      </c>
      <c r="E341" s="32">
        <v>1000</v>
      </c>
    </row>
    <row r="342" spans="1:5" s="11" customFormat="1" ht="18.75" x14ac:dyDescent="0.3">
      <c r="A342" s="7">
        <v>4</v>
      </c>
      <c r="B342" s="7"/>
      <c r="C342" s="50" t="s">
        <v>407</v>
      </c>
      <c r="D342" s="7" t="s">
        <v>411</v>
      </c>
      <c r="E342" s="32">
        <v>2000</v>
      </c>
    </row>
    <row r="343" spans="1:5" s="11" customFormat="1" ht="18.75" x14ac:dyDescent="0.3">
      <c r="A343" s="12">
        <v>5</v>
      </c>
      <c r="B343" s="7"/>
      <c r="C343" s="50" t="s">
        <v>407</v>
      </c>
      <c r="D343" s="7" t="s">
        <v>412</v>
      </c>
      <c r="E343" s="32">
        <v>2000</v>
      </c>
    </row>
    <row r="344" spans="1:5" s="11" customFormat="1" ht="18.75" x14ac:dyDescent="0.3">
      <c r="A344" s="7">
        <v>6</v>
      </c>
      <c r="B344" s="7"/>
      <c r="C344" s="50" t="s">
        <v>407</v>
      </c>
      <c r="D344" s="7" t="s">
        <v>413</v>
      </c>
      <c r="E344" s="32">
        <v>2000</v>
      </c>
    </row>
    <row r="345" spans="1:5" s="11" customFormat="1" ht="18.75" x14ac:dyDescent="0.3">
      <c r="A345" s="38"/>
      <c r="B345" s="38"/>
      <c r="C345" s="40"/>
      <c r="D345" s="26" t="s">
        <v>45</v>
      </c>
      <c r="E345" s="27">
        <f>SUM(E339:E344)</f>
        <v>34000</v>
      </c>
    </row>
    <row r="346" spans="1:5" s="11" customFormat="1" ht="18.75" x14ac:dyDescent="0.3">
      <c r="A346" s="38"/>
      <c r="B346" s="38"/>
      <c r="C346" s="40"/>
      <c r="D346" s="26"/>
      <c r="E346" s="27"/>
    </row>
    <row r="347" spans="1:5" s="11" customFormat="1" ht="19.5" thickBot="1" x14ac:dyDescent="0.35">
      <c r="A347" s="105" t="s">
        <v>414</v>
      </c>
      <c r="B347" s="105"/>
      <c r="C347" s="105"/>
      <c r="D347" s="105"/>
      <c r="E347" s="105"/>
    </row>
    <row r="348" spans="1:5" s="11" customFormat="1" ht="19.5" thickBot="1" x14ac:dyDescent="0.35">
      <c r="A348" s="3" t="s">
        <v>5</v>
      </c>
      <c r="B348" s="3" t="s">
        <v>6</v>
      </c>
      <c r="C348" s="3" t="s">
        <v>7</v>
      </c>
      <c r="D348" s="4" t="s">
        <v>8</v>
      </c>
      <c r="E348" s="5" t="s">
        <v>9</v>
      </c>
    </row>
    <row r="349" spans="1:5" s="11" customFormat="1" ht="18.75" x14ac:dyDescent="0.3">
      <c r="A349" s="13">
        <v>1</v>
      </c>
      <c r="B349" s="13"/>
      <c r="C349" s="70" t="s">
        <v>415</v>
      </c>
      <c r="D349" s="79" t="s">
        <v>416</v>
      </c>
      <c r="E349" s="10">
        <v>11379</v>
      </c>
    </row>
    <row r="350" spans="1:5" s="11" customFormat="1" ht="18.75" x14ac:dyDescent="0.3">
      <c r="A350" s="38"/>
      <c r="B350" s="38"/>
      <c r="C350" s="39"/>
      <c r="D350" s="26" t="s">
        <v>45</v>
      </c>
      <c r="E350" s="80">
        <f>SUM(E349:E349)</f>
        <v>11379</v>
      </c>
    </row>
    <row r="351" spans="1:5" s="11" customFormat="1" ht="13.5" customHeight="1" x14ac:dyDescent="0.3">
      <c r="A351" s="46"/>
      <c r="B351" s="46"/>
      <c r="C351" s="45"/>
      <c r="D351" s="46"/>
      <c r="E351" s="24"/>
    </row>
    <row r="352" spans="1:5" s="11" customFormat="1" ht="19.5" thickBot="1" x14ac:dyDescent="0.35">
      <c r="A352" s="105" t="s">
        <v>417</v>
      </c>
      <c r="B352" s="105"/>
      <c r="C352" s="105"/>
      <c r="D352" s="105"/>
      <c r="E352" s="105"/>
    </row>
    <row r="353" spans="1:5" s="11" customFormat="1" ht="19.5" thickBot="1" x14ac:dyDescent="0.35">
      <c r="A353" s="3" t="s">
        <v>5</v>
      </c>
      <c r="B353" s="3" t="s">
        <v>6</v>
      </c>
      <c r="C353" s="3" t="s">
        <v>7</v>
      </c>
      <c r="D353" s="4" t="s">
        <v>8</v>
      </c>
      <c r="E353" s="5" t="s">
        <v>9</v>
      </c>
    </row>
    <row r="354" spans="1:5" s="11" customFormat="1" ht="18.75" x14ac:dyDescent="0.3">
      <c r="A354" s="7">
        <v>1</v>
      </c>
      <c r="B354" s="7"/>
      <c r="C354" s="35" t="s">
        <v>417</v>
      </c>
      <c r="D354" s="79" t="s">
        <v>418</v>
      </c>
      <c r="E354" s="32">
        <v>8114</v>
      </c>
    </row>
    <row r="355" spans="1:5" s="11" customFormat="1" ht="18.75" x14ac:dyDescent="0.3">
      <c r="A355" s="7">
        <v>2</v>
      </c>
      <c r="B355" s="7"/>
      <c r="C355" s="35" t="s">
        <v>417</v>
      </c>
      <c r="D355" s="79" t="s">
        <v>419</v>
      </c>
      <c r="E355" s="32">
        <v>8114</v>
      </c>
    </row>
    <row r="356" spans="1:5" s="11" customFormat="1" ht="18.75" x14ac:dyDescent="0.3">
      <c r="A356" s="7">
        <v>3</v>
      </c>
      <c r="B356" s="7"/>
      <c r="C356" s="35" t="s">
        <v>417</v>
      </c>
      <c r="D356" s="79" t="s">
        <v>420</v>
      </c>
      <c r="E356" s="32">
        <v>8114</v>
      </c>
    </row>
    <row r="357" spans="1:5" s="11" customFormat="1" ht="18.75" x14ac:dyDescent="0.3">
      <c r="A357" s="7">
        <v>4</v>
      </c>
      <c r="B357" s="7"/>
      <c r="C357" s="35" t="s">
        <v>417</v>
      </c>
      <c r="D357" s="79" t="s">
        <v>421</v>
      </c>
      <c r="E357" s="32">
        <v>8114</v>
      </c>
    </row>
    <row r="358" spans="1:5" s="11" customFormat="1" ht="18.75" x14ac:dyDescent="0.3">
      <c r="A358" s="7">
        <v>5</v>
      </c>
      <c r="B358" s="7"/>
      <c r="C358" s="35" t="s">
        <v>417</v>
      </c>
      <c r="D358" s="79" t="s">
        <v>422</v>
      </c>
      <c r="E358" s="32">
        <v>8114</v>
      </c>
    </row>
    <row r="359" spans="1:5" s="11" customFormat="1" ht="18.75" x14ac:dyDescent="0.3">
      <c r="A359" s="7">
        <v>6</v>
      </c>
      <c r="B359" s="7"/>
      <c r="C359" s="35" t="s">
        <v>417</v>
      </c>
      <c r="D359" s="79" t="s">
        <v>423</v>
      </c>
      <c r="E359" s="32">
        <v>8114</v>
      </c>
    </row>
    <row r="360" spans="1:5" s="11" customFormat="1" ht="18.75" x14ac:dyDescent="0.3">
      <c r="A360" s="7">
        <v>7</v>
      </c>
      <c r="B360" s="7"/>
      <c r="C360" s="35" t="s">
        <v>417</v>
      </c>
      <c r="D360" s="79" t="s">
        <v>424</v>
      </c>
      <c r="E360" s="32">
        <v>8114</v>
      </c>
    </row>
    <row r="361" spans="1:5" s="11" customFormat="1" ht="18.75" x14ac:dyDescent="0.3">
      <c r="A361" s="7">
        <v>8</v>
      </c>
      <c r="B361" s="7"/>
      <c r="C361" s="35" t="s">
        <v>417</v>
      </c>
      <c r="D361" s="79" t="s">
        <v>425</v>
      </c>
      <c r="E361" s="32">
        <v>8114</v>
      </c>
    </row>
    <row r="362" spans="1:5" s="11" customFormat="1" ht="18.75" x14ac:dyDescent="0.3">
      <c r="A362" s="7">
        <v>9</v>
      </c>
      <c r="B362" s="7"/>
      <c r="C362" s="35" t="s">
        <v>417</v>
      </c>
      <c r="D362" s="79" t="s">
        <v>426</v>
      </c>
      <c r="E362" s="32">
        <v>8114</v>
      </c>
    </row>
    <row r="363" spans="1:5" s="11" customFormat="1" ht="18.75" x14ac:dyDescent="0.3">
      <c r="A363" s="7">
        <v>10</v>
      </c>
      <c r="B363" s="7"/>
      <c r="C363" s="35" t="s">
        <v>417</v>
      </c>
      <c r="D363" s="79" t="s">
        <v>427</v>
      </c>
      <c r="E363" s="32">
        <v>8114</v>
      </c>
    </row>
    <row r="364" spans="1:5" s="11" customFormat="1" ht="18.75" x14ac:dyDescent="0.3">
      <c r="A364" s="7">
        <v>11</v>
      </c>
      <c r="B364" s="7"/>
      <c r="C364" s="35" t="s">
        <v>417</v>
      </c>
      <c r="D364" s="79" t="s">
        <v>428</v>
      </c>
      <c r="E364" s="32">
        <v>8114</v>
      </c>
    </row>
    <row r="365" spans="1:5" s="11" customFormat="1" ht="18.75" x14ac:dyDescent="0.3">
      <c r="A365" s="7">
        <v>12</v>
      </c>
      <c r="B365" s="7"/>
      <c r="C365" s="35" t="s">
        <v>417</v>
      </c>
      <c r="D365" s="79" t="s">
        <v>429</v>
      </c>
      <c r="E365" s="32">
        <v>8114</v>
      </c>
    </row>
    <row r="366" spans="1:5" s="11" customFormat="1" ht="18.75" x14ac:dyDescent="0.3">
      <c r="A366" s="7">
        <v>13</v>
      </c>
      <c r="B366" s="7"/>
      <c r="C366" s="35" t="s">
        <v>417</v>
      </c>
      <c r="D366" s="79" t="s">
        <v>430</v>
      </c>
      <c r="E366" s="32">
        <v>8114</v>
      </c>
    </row>
    <row r="367" spans="1:5" s="11" customFormat="1" ht="18.75" x14ac:dyDescent="0.3">
      <c r="A367" s="7">
        <v>14</v>
      </c>
      <c r="B367" s="7"/>
      <c r="C367" s="35" t="s">
        <v>417</v>
      </c>
      <c r="D367" s="79" t="s">
        <v>431</v>
      </c>
      <c r="E367" s="32">
        <v>8114</v>
      </c>
    </row>
    <row r="368" spans="1:5" s="11" customFormat="1" ht="18.75" x14ac:dyDescent="0.3">
      <c r="A368" s="7">
        <v>15</v>
      </c>
      <c r="B368" s="7"/>
      <c r="C368" s="35" t="s">
        <v>417</v>
      </c>
      <c r="D368" s="79" t="s">
        <v>432</v>
      </c>
      <c r="E368" s="32">
        <v>8114</v>
      </c>
    </row>
    <row r="369" spans="1:5" s="11" customFormat="1" ht="18.75" x14ac:dyDescent="0.3">
      <c r="A369" s="7">
        <v>16</v>
      </c>
      <c r="B369" s="7"/>
      <c r="C369" s="35" t="s">
        <v>417</v>
      </c>
      <c r="D369" s="79" t="s">
        <v>433</v>
      </c>
      <c r="E369" s="32">
        <v>8114</v>
      </c>
    </row>
    <row r="370" spans="1:5" s="11" customFormat="1" ht="18.75" x14ac:dyDescent="0.3">
      <c r="A370" s="7">
        <v>17</v>
      </c>
      <c r="B370" s="7"/>
      <c r="C370" s="35" t="s">
        <v>417</v>
      </c>
      <c r="D370" s="79" t="s">
        <v>434</v>
      </c>
      <c r="E370" s="32">
        <v>8114</v>
      </c>
    </row>
    <row r="371" spans="1:5" s="11" customFormat="1" ht="18.75" x14ac:dyDescent="0.3">
      <c r="A371" s="7">
        <v>18</v>
      </c>
      <c r="B371" s="7"/>
      <c r="C371" s="35" t="s">
        <v>417</v>
      </c>
      <c r="D371" s="79" t="s">
        <v>435</v>
      </c>
      <c r="E371" s="32">
        <v>8114</v>
      </c>
    </row>
    <row r="372" spans="1:5" s="11" customFormat="1" ht="18.75" x14ac:dyDescent="0.3">
      <c r="A372" s="7">
        <v>19</v>
      </c>
      <c r="B372" s="7"/>
      <c r="C372" s="35" t="s">
        <v>417</v>
      </c>
      <c r="D372" s="79" t="s">
        <v>436</v>
      </c>
      <c r="E372" s="32">
        <v>8114</v>
      </c>
    </row>
    <row r="373" spans="1:5" s="11" customFormat="1" ht="18.75" x14ac:dyDescent="0.3">
      <c r="A373" s="7">
        <v>20</v>
      </c>
      <c r="B373" s="7"/>
      <c r="C373" s="35" t="s">
        <v>417</v>
      </c>
      <c r="D373" s="79" t="s">
        <v>437</v>
      </c>
      <c r="E373" s="32">
        <v>8114</v>
      </c>
    </row>
    <row r="374" spans="1:5" s="11" customFormat="1" ht="18.75" x14ac:dyDescent="0.3">
      <c r="A374" s="7">
        <v>21</v>
      </c>
      <c r="B374" s="7"/>
      <c r="C374" s="35" t="s">
        <v>417</v>
      </c>
      <c r="D374" s="79" t="s">
        <v>438</v>
      </c>
      <c r="E374" s="32">
        <v>8114</v>
      </c>
    </row>
    <row r="375" spans="1:5" s="11" customFormat="1" ht="18.75" x14ac:dyDescent="0.3">
      <c r="A375" s="38"/>
      <c r="B375" s="38"/>
      <c r="C375" s="39"/>
      <c r="D375" s="26" t="s">
        <v>45</v>
      </c>
      <c r="E375" s="81">
        <f>SUM(E354:E374)</f>
        <v>170394</v>
      </c>
    </row>
    <row r="376" spans="1:5" s="11" customFormat="1" ht="18.75" x14ac:dyDescent="0.3">
      <c r="A376" s="38"/>
      <c r="B376" s="38"/>
      <c r="C376" s="39"/>
      <c r="D376" s="26"/>
      <c r="E376" s="80"/>
    </row>
    <row r="377" spans="1:5" s="11" customFormat="1" ht="19.5" thickBot="1" x14ac:dyDescent="0.35">
      <c r="A377" s="24"/>
      <c r="B377" s="24"/>
      <c r="C377" s="109"/>
      <c r="D377" s="109"/>
      <c r="E377" s="24"/>
    </row>
    <row r="378" spans="1:5" s="11" customFormat="1" ht="19.5" thickBot="1" x14ac:dyDescent="0.35">
      <c r="A378" s="3" t="s">
        <v>5</v>
      </c>
      <c r="B378" s="3" t="s">
        <v>6</v>
      </c>
      <c r="C378" s="3" t="s">
        <v>7</v>
      </c>
      <c r="D378" s="3" t="s">
        <v>8</v>
      </c>
      <c r="E378" s="5" t="s">
        <v>9</v>
      </c>
    </row>
    <row r="379" spans="1:5" s="11" customFormat="1" ht="18.75" x14ac:dyDescent="0.3">
      <c r="A379" s="82" t="s">
        <v>10</v>
      </c>
      <c r="B379" s="82"/>
      <c r="C379" s="83" t="s">
        <v>439</v>
      </c>
      <c r="D379" s="79" t="s">
        <v>440</v>
      </c>
      <c r="E379" s="32">
        <v>7500</v>
      </c>
    </row>
    <row r="380" spans="1:5" s="11" customFormat="1" ht="18.75" x14ac:dyDescent="0.3">
      <c r="A380" s="6" t="s">
        <v>13</v>
      </c>
      <c r="B380" s="6"/>
      <c r="C380" s="83" t="s">
        <v>439</v>
      </c>
      <c r="D380" s="79" t="s">
        <v>441</v>
      </c>
      <c r="E380" s="32">
        <v>7500</v>
      </c>
    </row>
    <row r="381" spans="1:5" s="11" customFormat="1" ht="18.75" x14ac:dyDescent="0.3">
      <c r="A381" s="82" t="s">
        <v>16</v>
      </c>
      <c r="B381" s="6"/>
      <c r="C381" s="83" t="s">
        <v>439</v>
      </c>
      <c r="D381" s="79" t="s">
        <v>442</v>
      </c>
      <c r="E381" s="32">
        <v>7500</v>
      </c>
    </row>
    <row r="382" spans="1:5" s="11" customFormat="1" ht="18.75" x14ac:dyDescent="0.3">
      <c r="A382" s="6" t="s">
        <v>19</v>
      </c>
      <c r="B382" s="6"/>
      <c r="C382" s="83" t="s">
        <v>439</v>
      </c>
      <c r="D382" s="79" t="s">
        <v>443</v>
      </c>
      <c r="E382" s="32">
        <v>7500</v>
      </c>
    </row>
    <row r="383" spans="1:5" s="11" customFormat="1" ht="18.75" x14ac:dyDescent="0.3">
      <c r="A383" s="82" t="s">
        <v>22</v>
      </c>
      <c r="B383" s="6"/>
      <c r="C383" s="83" t="s">
        <v>439</v>
      </c>
      <c r="D383" s="79" t="s">
        <v>444</v>
      </c>
      <c r="E383" s="32">
        <v>7500</v>
      </c>
    </row>
    <row r="384" spans="1:5" s="11" customFormat="1" ht="18.75" x14ac:dyDescent="0.3">
      <c r="A384" s="6" t="s">
        <v>25</v>
      </c>
      <c r="B384" s="6"/>
      <c r="C384" s="83" t="s">
        <v>439</v>
      </c>
      <c r="D384" s="79" t="s">
        <v>445</v>
      </c>
      <c r="E384" s="32">
        <v>7500</v>
      </c>
    </row>
    <row r="385" spans="1:5" s="11" customFormat="1" ht="18.75" x14ac:dyDescent="0.3">
      <c r="A385" s="82" t="s">
        <v>28</v>
      </c>
      <c r="B385" s="6"/>
      <c r="C385" s="83" t="s">
        <v>439</v>
      </c>
      <c r="D385" s="79" t="s">
        <v>446</v>
      </c>
      <c r="E385" s="32">
        <v>7500</v>
      </c>
    </row>
    <row r="386" spans="1:5" s="11" customFormat="1" ht="18.75" x14ac:dyDescent="0.3">
      <c r="A386" s="6" t="s">
        <v>31</v>
      </c>
      <c r="B386" s="6"/>
      <c r="C386" s="83" t="s">
        <v>439</v>
      </c>
      <c r="D386" s="79" t="s">
        <v>447</v>
      </c>
      <c r="E386" s="32">
        <v>7500</v>
      </c>
    </row>
    <row r="387" spans="1:5" s="11" customFormat="1" ht="18.75" x14ac:dyDescent="0.3">
      <c r="A387" s="82" t="s">
        <v>34</v>
      </c>
      <c r="B387" s="6"/>
      <c r="C387" s="83" t="s">
        <v>439</v>
      </c>
      <c r="D387" s="79" t="s">
        <v>448</v>
      </c>
      <c r="E387" s="32">
        <v>7500</v>
      </c>
    </row>
    <row r="388" spans="1:5" s="11" customFormat="1" ht="18.75" x14ac:dyDescent="0.3">
      <c r="A388" s="6" t="s">
        <v>36</v>
      </c>
      <c r="B388" s="6"/>
      <c r="C388" s="83" t="s">
        <v>439</v>
      </c>
      <c r="D388" s="79" t="s">
        <v>449</v>
      </c>
      <c r="E388" s="32">
        <v>7500</v>
      </c>
    </row>
    <row r="389" spans="1:5" s="11" customFormat="1" ht="18.75" x14ac:dyDescent="0.3">
      <c r="A389" s="82" t="s">
        <v>39</v>
      </c>
      <c r="B389" s="6"/>
      <c r="C389" s="83" t="s">
        <v>439</v>
      </c>
      <c r="D389" s="79" t="s">
        <v>450</v>
      </c>
      <c r="E389" s="32">
        <v>7500</v>
      </c>
    </row>
    <row r="390" spans="1:5" s="11" customFormat="1" ht="18.75" x14ac:dyDescent="0.3">
      <c r="A390" s="6" t="s">
        <v>42</v>
      </c>
      <c r="B390" s="6"/>
      <c r="C390" s="83" t="s">
        <v>439</v>
      </c>
      <c r="D390" s="79" t="s">
        <v>451</v>
      </c>
      <c r="E390" s="32">
        <v>7500</v>
      </c>
    </row>
    <row r="391" spans="1:5" s="11" customFormat="1" ht="18.75" x14ac:dyDescent="0.3">
      <c r="A391" s="82" t="s">
        <v>452</v>
      </c>
      <c r="B391" s="6"/>
      <c r="C391" s="83" t="s">
        <v>439</v>
      </c>
      <c r="D391" s="79" t="s">
        <v>453</v>
      </c>
      <c r="E391" s="32">
        <v>7500</v>
      </c>
    </row>
    <row r="392" spans="1:5" s="11" customFormat="1" ht="18.75" x14ac:dyDescent="0.3">
      <c r="A392" s="6" t="s">
        <v>454</v>
      </c>
      <c r="B392" s="6"/>
      <c r="C392" s="83" t="s">
        <v>439</v>
      </c>
      <c r="D392" s="79" t="s">
        <v>455</v>
      </c>
      <c r="E392" s="32">
        <v>7500</v>
      </c>
    </row>
    <row r="393" spans="1:5" s="11" customFormat="1" ht="18.75" x14ac:dyDescent="0.3">
      <c r="A393" s="82" t="s">
        <v>456</v>
      </c>
      <c r="B393" s="6"/>
      <c r="C393" s="83" t="s">
        <v>439</v>
      </c>
      <c r="D393" s="79" t="s">
        <v>457</v>
      </c>
      <c r="E393" s="32">
        <v>7500</v>
      </c>
    </row>
    <row r="394" spans="1:5" s="11" customFormat="1" ht="18.75" x14ac:dyDescent="0.3">
      <c r="A394" s="6" t="s">
        <v>458</v>
      </c>
      <c r="B394" s="6"/>
      <c r="C394" s="83" t="s">
        <v>439</v>
      </c>
      <c r="D394" s="79" t="s">
        <v>459</v>
      </c>
      <c r="E394" s="32">
        <v>7500</v>
      </c>
    </row>
    <row r="395" spans="1:5" s="11" customFormat="1" ht="18.75" x14ac:dyDescent="0.3">
      <c r="A395" s="82" t="s">
        <v>460</v>
      </c>
      <c r="B395" s="6"/>
      <c r="C395" s="83" t="s">
        <v>439</v>
      </c>
      <c r="D395" s="79" t="s">
        <v>461</v>
      </c>
      <c r="E395" s="32">
        <v>7500</v>
      </c>
    </row>
    <row r="396" spans="1:5" s="11" customFormat="1" ht="18.75" x14ac:dyDescent="0.3">
      <c r="A396" s="84"/>
      <c r="B396" s="84"/>
      <c r="C396" s="84"/>
      <c r="D396" s="26" t="s">
        <v>45</v>
      </c>
      <c r="E396" s="81">
        <f>SUM(E379:E395)</f>
        <v>127500</v>
      </c>
    </row>
    <row r="397" spans="1:5" s="11" customFormat="1" ht="19.5" thickBot="1" x14ac:dyDescent="0.35">
      <c r="A397" s="24"/>
      <c r="B397" s="24"/>
      <c r="C397" s="105"/>
      <c r="D397" s="105"/>
      <c r="E397" s="105"/>
    </row>
    <row r="398" spans="1:5" s="11" customFormat="1" ht="19.5" thickBot="1" x14ac:dyDescent="0.35">
      <c r="A398" s="3" t="s">
        <v>5</v>
      </c>
      <c r="B398" s="3" t="s">
        <v>6</v>
      </c>
      <c r="C398" s="34" t="s">
        <v>7</v>
      </c>
      <c r="D398" s="85" t="s">
        <v>8</v>
      </c>
      <c r="E398" s="86" t="s">
        <v>9</v>
      </c>
    </row>
    <row r="399" spans="1:5" s="11" customFormat="1" ht="18.75" x14ac:dyDescent="0.3">
      <c r="A399" s="82"/>
      <c r="B399" s="82"/>
      <c r="C399" s="35"/>
      <c r="D399" s="35"/>
      <c r="E399" s="87">
        <v>0</v>
      </c>
    </row>
    <row r="400" spans="1:5" s="11" customFormat="1" ht="18.75" x14ac:dyDescent="0.3">
      <c r="A400" s="6"/>
      <c r="B400" s="6"/>
      <c r="C400" s="35"/>
      <c r="D400" s="35"/>
      <c r="E400" s="87">
        <f t="shared" ref="E400" si="0">SUM(E397)</f>
        <v>0</v>
      </c>
    </row>
    <row r="401" spans="1:5" s="11" customFormat="1" ht="18.75" x14ac:dyDescent="0.3">
      <c r="A401" s="84"/>
      <c r="B401" s="84"/>
      <c r="C401" s="84"/>
      <c r="D401" s="26" t="s">
        <v>45</v>
      </c>
      <c r="E401" s="81">
        <f>SUM(E399:E400)</f>
        <v>0</v>
      </c>
    </row>
    <row r="402" spans="1:5" s="11" customFormat="1" ht="18.75" x14ac:dyDescent="0.3">
      <c r="A402" s="84"/>
      <c r="B402" s="84"/>
      <c r="C402" s="84"/>
      <c r="D402" s="26"/>
      <c r="E402" s="80"/>
    </row>
    <row r="403" spans="1:5" s="11" customFormat="1" ht="19.5" thickBot="1" x14ac:dyDescent="0.35">
      <c r="A403" s="105" t="s">
        <v>462</v>
      </c>
      <c r="B403" s="105"/>
      <c r="C403" s="105"/>
      <c r="D403" s="105"/>
      <c r="E403" s="105"/>
    </row>
    <row r="404" spans="1:5" s="11" customFormat="1" ht="19.5" thickBot="1" x14ac:dyDescent="0.35">
      <c r="A404" s="3" t="s">
        <v>5</v>
      </c>
      <c r="B404" s="3" t="s">
        <v>6</v>
      </c>
      <c r="C404" s="3" t="s">
        <v>7</v>
      </c>
      <c r="D404" s="4" t="s">
        <v>8</v>
      </c>
      <c r="E404" s="5" t="s">
        <v>9</v>
      </c>
    </row>
    <row r="405" spans="1:5" s="11" customFormat="1" ht="18.75" x14ac:dyDescent="0.3">
      <c r="A405" s="6" t="s">
        <v>10</v>
      </c>
      <c r="B405" s="6"/>
      <c r="C405" s="35" t="s">
        <v>462</v>
      </c>
      <c r="D405" s="88" t="s">
        <v>463</v>
      </c>
      <c r="E405" s="32">
        <v>5000</v>
      </c>
    </row>
    <row r="406" spans="1:5" s="11" customFormat="1" ht="18.75" x14ac:dyDescent="0.3">
      <c r="A406" s="6" t="s">
        <v>13</v>
      </c>
      <c r="B406" s="6"/>
      <c r="C406" s="35" t="s">
        <v>462</v>
      </c>
      <c r="D406" s="88" t="s">
        <v>464</v>
      </c>
      <c r="E406" s="32">
        <v>5000</v>
      </c>
    </row>
    <row r="407" spans="1:5" s="11" customFormat="1" ht="18.75" x14ac:dyDescent="0.3">
      <c r="A407" s="6" t="s">
        <v>16</v>
      </c>
      <c r="B407" s="6"/>
      <c r="C407" s="35" t="s">
        <v>462</v>
      </c>
      <c r="D407" s="88" t="s">
        <v>465</v>
      </c>
      <c r="E407" s="32">
        <v>5000</v>
      </c>
    </row>
    <row r="408" spans="1:5" s="11" customFormat="1" ht="18.75" x14ac:dyDescent="0.3">
      <c r="A408" s="6" t="s">
        <v>19</v>
      </c>
      <c r="B408" s="6"/>
      <c r="C408" s="35" t="s">
        <v>462</v>
      </c>
      <c r="D408" s="88" t="s">
        <v>466</v>
      </c>
      <c r="E408" s="32">
        <v>5000</v>
      </c>
    </row>
    <row r="409" spans="1:5" s="11" customFormat="1" ht="18.75" x14ac:dyDescent="0.3">
      <c r="A409" s="6" t="s">
        <v>22</v>
      </c>
      <c r="B409" s="6"/>
      <c r="C409" s="35" t="s">
        <v>462</v>
      </c>
      <c r="D409" s="88" t="s">
        <v>467</v>
      </c>
      <c r="E409" s="32">
        <v>5000</v>
      </c>
    </row>
    <row r="410" spans="1:5" s="11" customFormat="1" ht="18.75" x14ac:dyDescent="0.3">
      <c r="A410" s="6" t="s">
        <v>25</v>
      </c>
      <c r="B410" s="6"/>
      <c r="C410" s="35" t="s">
        <v>462</v>
      </c>
      <c r="D410" s="88" t="s">
        <v>468</v>
      </c>
      <c r="E410" s="32">
        <v>5000</v>
      </c>
    </row>
    <row r="411" spans="1:5" s="11" customFormat="1" ht="18.75" x14ac:dyDescent="0.3">
      <c r="A411" s="6" t="s">
        <v>28</v>
      </c>
      <c r="B411" s="6"/>
      <c r="C411" s="35" t="s">
        <v>462</v>
      </c>
      <c r="D411" s="88" t="s">
        <v>469</v>
      </c>
      <c r="E411" s="32">
        <v>5000</v>
      </c>
    </row>
    <row r="412" spans="1:5" s="11" customFormat="1" ht="18.75" x14ac:dyDescent="0.3">
      <c r="A412" s="6" t="s">
        <v>31</v>
      </c>
      <c r="B412" s="6"/>
      <c r="C412" s="35" t="s">
        <v>462</v>
      </c>
      <c r="D412" s="88" t="s">
        <v>470</v>
      </c>
      <c r="E412" s="32">
        <v>5000</v>
      </c>
    </row>
    <row r="413" spans="1:5" s="11" customFormat="1" ht="18.75" x14ac:dyDescent="0.3">
      <c r="A413" s="6" t="s">
        <v>34</v>
      </c>
      <c r="B413" s="6"/>
      <c r="C413" s="35" t="s">
        <v>462</v>
      </c>
      <c r="D413" s="88" t="s">
        <v>471</v>
      </c>
      <c r="E413" s="32">
        <v>5000</v>
      </c>
    </row>
    <row r="414" spans="1:5" s="11" customFormat="1" ht="18.75" x14ac:dyDescent="0.3">
      <c r="A414" s="6" t="s">
        <v>36</v>
      </c>
      <c r="B414" s="6"/>
      <c r="C414" s="35" t="s">
        <v>462</v>
      </c>
      <c r="D414" s="88" t="s">
        <v>472</v>
      </c>
      <c r="E414" s="32">
        <v>5000</v>
      </c>
    </row>
    <row r="415" spans="1:5" s="11" customFormat="1" ht="18.75" x14ac:dyDescent="0.3">
      <c r="A415" s="6" t="s">
        <v>39</v>
      </c>
      <c r="B415" s="6"/>
      <c r="C415" s="35" t="s">
        <v>462</v>
      </c>
      <c r="D415" s="88" t="s">
        <v>473</v>
      </c>
      <c r="E415" s="32">
        <v>5000</v>
      </c>
    </row>
    <row r="416" spans="1:5" s="11" customFormat="1" ht="18.75" x14ac:dyDescent="0.3">
      <c r="A416" s="6" t="s">
        <v>42</v>
      </c>
      <c r="B416" s="6"/>
      <c r="C416" s="35" t="s">
        <v>462</v>
      </c>
      <c r="D416" s="88" t="s">
        <v>474</v>
      </c>
      <c r="E416" s="32">
        <v>5000</v>
      </c>
    </row>
    <row r="417" spans="1:5" s="11" customFormat="1" ht="18.75" x14ac:dyDescent="0.3">
      <c r="A417" s="6" t="s">
        <v>452</v>
      </c>
      <c r="B417" s="6"/>
      <c r="C417" s="35" t="s">
        <v>462</v>
      </c>
      <c r="D417" s="88" t="s">
        <v>475</v>
      </c>
      <c r="E417" s="32">
        <v>5000</v>
      </c>
    </row>
    <row r="418" spans="1:5" s="11" customFormat="1" ht="18.75" x14ac:dyDescent="0.3">
      <c r="A418" s="6" t="s">
        <v>454</v>
      </c>
      <c r="B418" s="6"/>
      <c r="C418" s="35" t="s">
        <v>462</v>
      </c>
      <c r="D418" s="88" t="s">
        <v>476</v>
      </c>
      <c r="E418" s="32">
        <v>5000</v>
      </c>
    </row>
    <row r="419" spans="1:5" s="11" customFormat="1" ht="18.75" x14ac:dyDescent="0.3">
      <c r="A419" s="6" t="s">
        <v>456</v>
      </c>
      <c r="B419" s="6"/>
      <c r="C419" s="35" t="s">
        <v>462</v>
      </c>
      <c r="D419" s="88" t="s">
        <v>477</v>
      </c>
      <c r="E419" s="32">
        <v>5000</v>
      </c>
    </row>
    <row r="420" spans="1:5" s="11" customFormat="1" ht="18.75" x14ac:dyDescent="0.3">
      <c r="A420" s="6" t="s">
        <v>458</v>
      </c>
      <c r="B420" s="6"/>
      <c r="C420" s="35" t="s">
        <v>462</v>
      </c>
      <c r="D420" s="88" t="s">
        <v>478</v>
      </c>
      <c r="E420" s="32">
        <v>5000</v>
      </c>
    </row>
    <row r="421" spans="1:5" s="11" customFormat="1" ht="18.75" x14ac:dyDescent="0.3">
      <c r="A421" s="6" t="s">
        <v>460</v>
      </c>
      <c r="B421" s="6"/>
      <c r="C421" s="35" t="s">
        <v>462</v>
      </c>
      <c r="D421" s="88" t="s">
        <v>479</v>
      </c>
      <c r="E421" s="32">
        <v>5000</v>
      </c>
    </row>
    <row r="422" spans="1:5" s="11" customFormat="1" ht="18.75" x14ac:dyDescent="0.3">
      <c r="A422" s="6" t="s">
        <v>480</v>
      </c>
      <c r="B422" s="6"/>
      <c r="C422" s="35" t="s">
        <v>462</v>
      </c>
      <c r="D422" s="88" t="s">
        <v>481</v>
      </c>
      <c r="E422" s="32">
        <v>5000</v>
      </c>
    </row>
    <row r="423" spans="1:5" s="11" customFormat="1" ht="18.75" x14ac:dyDescent="0.3">
      <c r="A423" s="6" t="s">
        <v>482</v>
      </c>
      <c r="B423" s="6"/>
      <c r="C423" s="35" t="s">
        <v>462</v>
      </c>
      <c r="D423" s="88" t="s">
        <v>483</v>
      </c>
      <c r="E423" s="32">
        <v>5000</v>
      </c>
    </row>
    <row r="424" spans="1:5" s="11" customFormat="1" ht="18.75" x14ac:dyDescent="0.3">
      <c r="A424" s="6" t="s">
        <v>484</v>
      </c>
      <c r="B424" s="6"/>
      <c r="C424" s="35" t="s">
        <v>462</v>
      </c>
      <c r="D424" s="88" t="s">
        <v>485</v>
      </c>
      <c r="E424" s="32">
        <v>5000</v>
      </c>
    </row>
    <row r="425" spans="1:5" s="11" customFormat="1" ht="18.75" x14ac:dyDescent="0.3">
      <c r="A425" s="6" t="s">
        <v>486</v>
      </c>
      <c r="B425" s="6"/>
      <c r="C425" s="35" t="s">
        <v>462</v>
      </c>
      <c r="D425" s="88" t="s">
        <v>487</v>
      </c>
      <c r="E425" s="32">
        <v>5000</v>
      </c>
    </row>
    <row r="426" spans="1:5" s="11" customFormat="1" ht="18.75" x14ac:dyDescent="0.3">
      <c r="A426" s="38"/>
      <c r="B426" s="38"/>
      <c r="C426" s="39"/>
      <c r="D426" s="26" t="s">
        <v>45</v>
      </c>
      <c r="E426" s="81">
        <f>SUM(E405:E425)</f>
        <v>105000</v>
      </c>
    </row>
    <row r="427" spans="1:5" s="11" customFormat="1" ht="18.75" x14ac:dyDescent="0.3">
      <c r="A427" s="24"/>
      <c r="B427" s="24"/>
      <c r="C427" s="24"/>
      <c r="D427" s="25"/>
      <c r="E427" s="24"/>
    </row>
    <row r="428" spans="1:5" s="11" customFormat="1" ht="19.5" thickBot="1" x14ac:dyDescent="0.35">
      <c r="A428" s="105" t="s">
        <v>488</v>
      </c>
      <c r="B428" s="105"/>
      <c r="C428" s="105"/>
      <c r="D428" s="105"/>
      <c r="E428" s="105"/>
    </row>
    <row r="429" spans="1:5" s="11" customFormat="1" ht="19.5" thickBot="1" x14ac:dyDescent="0.35">
      <c r="A429" s="3" t="s">
        <v>5</v>
      </c>
      <c r="B429" s="3" t="s">
        <v>6</v>
      </c>
      <c r="C429" s="3" t="s">
        <v>7</v>
      </c>
      <c r="D429" s="4" t="s">
        <v>8</v>
      </c>
      <c r="E429" s="5" t="s">
        <v>9</v>
      </c>
    </row>
    <row r="430" spans="1:5" s="11" customFormat="1" ht="18.75" x14ac:dyDescent="0.3">
      <c r="A430" s="7">
        <v>1</v>
      </c>
      <c r="B430" s="7"/>
      <c r="C430" s="35" t="s">
        <v>489</v>
      </c>
      <c r="D430" s="88" t="s">
        <v>490</v>
      </c>
      <c r="E430" s="32">
        <v>4500</v>
      </c>
    </row>
    <row r="431" spans="1:5" s="11" customFormat="1" ht="18.75" x14ac:dyDescent="0.3">
      <c r="A431" s="7">
        <v>2</v>
      </c>
      <c r="B431" s="7"/>
      <c r="C431" s="35" t="s">
        <v>489</v>
      </c>
      <c r="D431" s="88" t="s">
        <v>491</v>
      </c>
      <c r="E431" s="32">
        <v>4500</v>
      </c>
    </row>
    <row r="432" spans="1:5" s="11" customFormat="1" ht="18.75" x14ac:dyDescent="0.3">
      <c r="A432" s="7">
        <v>3</v>
      </c>
      <c r="B432" s="7"/>
      <c r="C432" s="35" t="s">
        <v>489</v>
      </c>
      <c r="D432" s="88" t="s">
        <v>492</v>
      </c>
      <c r="E432" s="32">
        <v>4500</v>
      </c>
    </row>
    <row r="433" spans="1:5" s="11" customFormat="1" ht="18.75" x14ac:dyDescent="0.3">
      <c r="A433" s="7">
        <v>4</v>
      </c>
      <c r="B433" s="7"/>
      <c r="C433" s="35" t="s">
        <v>489</v>
      </c>
      <c r="D433" s="88" t="s">
        <v>493</v>
      </c>
      <c r="E433" s="32">
        <v>4500</v>
      </c>
    </row>
    <row r="434" spans="1:5" s="11" customFormat="1" ht="18.75" x14ac:dyDescent="0.3">
      <c r="A434" s="7">
        <v>5</v>
      </c>
      <c r="B434" s="7"/>
      <c r="C434" s="35" t="s">
        <v>489</v>
      </c>
      <c r="D434" s="88" t="s">
        <v>494</v>
      </c>
      <c r="E434" s="32">
        <v>4500</v>
      </c>
    </row>
    <row r="435" spans="1:5" s="11" customFormat="1" ht="18.75" x14ac:dyDescent="0.3">
      <c r="A435" s="7">
        <v>6</v>
      </c>
      <c r="B435" s="7"/>
      <c r="C435" s="35" t="s">
        <v>489</v>
      </c>
      <c r="D435" s="88" t="s">
        <v>495</v>
      </c>
      <c r="E435" s="32">
        <v>4500</v>
      </c>
    </row>
    <row r="436" spans="1:5" s="11" customFormat="1" ht="18.75" x14ac:dyDescent="0.3">
      <c r="A436" s="7">
        <v>7</v>
      </c>
      <c r="B436" s="7"/>
      <c r="C436" s="35" t="s">
        <v>489</v>
      </c>
      <c r="D436" s="88" t="s">
        <v>496</v>
      </c>
      <c r="E436" s="32">
        <v>4500</v>
      </c>
    </row>
    <row r="437" spans="1:5" s="11" customFormat="1" ht="18.75" x14ac:dyDescent="0.3">
      <c r="A437" s="7">
        <v>8</v>
      </c>
      <c r="B437" s="7"/>
      <c r="C437" s="35" t="s">
        <v>489</v>
      </c>
      <c r="D437" s="88" t="s">
        <v>497</v>
      </c>
      <c r="E437" s="32">
        <v>4500</v>
      </c>
    </row>
    <row r="438" spans="1:5" s="11" customFormat="1" ht="18.75" x14ac:dyDescent="0.3">
      <c r="A438" s="7">
        <v>9</v>
      </c>
      <c r="B438" s="7"/>
      <c r="C438" s="35" t="s">
        <v>489</v>
      </c>
      <c r="D438" s="88" t="s">
        <v>498</v>
      </c>
      <c r="E438" s="32">
        <v>4500</v>
      </c>
    </row>
    <row r="439" spans="1:5" s="11" customFormat="1" ht="18.75" x14ac:dyDescent="0.3">
      <c r="A439" s="7">
        <v>10</v>
      </c>
      <c r="B439" s="7"/>
      <c r="C439" s="35" t="s">
        <v>489</v>
      </c>
      <c r="D439" s="88" t="s">
        <v>499</v>
      </c>
      <c r="E439" s="32">
        <v>4500</v>
      </c>
    </row>
    <row r="440" spans="1:5" s="11" customFormat="1" ht="18.75" x14ac:dyDescent="0.3">
      <c r="A440" s="7">
        <v>11</v>
      </c>
      <c r="B440" s="7"/>
      <c r="C440" s="35" t="s">
        <v>489</v>
      </c>
      <c r="D440" s="88" t="s">
        <v>500</v>
      </c>
      <c r="E440" s="32">
        <v>4500</v>
      </c>
    </row>
    <row r="441" spans="1:5" s="11" customFormat="1" ht="18.75" x14ac:dyDescent="0.3">
      <c r="A441" s="7">
        <v>12</v>
      </c>
      <c r="B441" s="7"/>
      <c r="C441" s="35" t="s">
        <v>489</v>
      </c>
      <c r="D441" s="88" t="s">
        <v>501</v>
      </c>
      <c r="E441" s="32">
        <v>4500</v>
      </c>
    </row>
    <row r="442" spans="1:5" s="11" customFormat="1" ht="18.75" x14ac:dyDescent="0.3">
      <c r="A442" s="7">
        <v>13</v>
      </c>
      <c r="B442" s="7"/>
      <c r="C442" s="35" t="s">
        <v>489</v>
      </c>
      <c r="D442" s="88" t="s">
        <v>502</v>
      </c>
      <c r="E442" s="32">
        <v>4500</v>
      </c>
    </row>
    <row r="443" spans="1:5" s="11" customFormat="1" ht="18.75" x14ac:dyDescent="0.3">
      <c r="A443" s="7">
        <v>14</v>
      </c>
      <c r="B443" s="7"/>
      <c r="C443" s="35" t="s">
        <v>489</v>
      </c>
      <c r="D443" s="88" t="s">
        <v>503</v>
      </c>
      <c r="E443" s="32">
        <v>4500</v>
      </c>
    </row>
    <row r="444" spans="1:5" s="11" customFormat="1" ht="18.75" x14ac:dyDescent="0.3">
      <c r="A444" s="7">
        <v>15</v>
      </c>
      <c r="B444" s="7"/>
      <c r="C444" s="35" t="s">
        <v>489</v>
      </c>
      <c r="D444" s="88" t="s">
        <v>504</v>
      </c>
      <c r="E444" s="32">
        <v>4500</v>
      </c>
    </row>
    <row r="445" spans="1:5" s="11" customFormat="1" ht="18.75" x14ac:dyDescent="0.3">
      <c r="A445" s="7">
        <v>16</v>
      </c>
      <c r="B445" s="7"/>
      <c r="C445" s="35" t="s">
        <v>489</v>
      </c>
      <c r="D445" s="88" t="s">
        <v>505</v>
      </c>
      <c r="E445" s="32">
        <v>4500</v>
      </c>
    </row>
    <row r="446" spans="1:5" s="11" customFormat="1" ht="18.75" x14ac:dyDescent="0.3">
      <c r="A446" s="7">
        <v>17</v>
      </c>
      <c r="B446" s="7"/>
      <c r="C446" s="35" t="s">
        <v>489</v>
      </c>
      <c r="D446" s="88" t="s">
        <v>506</v>
      </c>
      <c r="E446" s="32">
        <v>4500</v>
      </c>
    </row>
    <row r="447" spans="1:5" s="11" customFormat="1" ht="18.75" x14ac:dyDescent="0.3">
      <c r="A447" s="7">
        <v>18</v>
      </c>
      <c r="B447" s="7"/>
      <c r="C447" s="35" t="s">
        <v>489</v>
      </c>
      <c r="D447" s="88" t="s">
        <v>507</v>
      </c>
      <c r="E447" s="32">
        <v>4500</v>
      </c>
    </row>
    <row r="448" spans="1:5" s="11" customFormat="1" ht="18.75" x14ac:dyDescent="0.3">
      <c r="A448" s="38"/>
      <c r="B448" s="38"/>
      <c r="C448" s="38"/>
      <c r="D448" s="26" t="s">
        <v>45</v>
      </c>
      <c r="E448" s="81">
        <f>SUM(E430:E447)</f>
        <v>81000</v>
      </c>
    </row>
    <row r="449" spans="1:5" s="11" customFormat="1" ht="18.75" x14ac:dyDescent="0.3">
      <c r="A449" s="38"/>
      <c r="B449" s="38"/>
      <c r="C449" s="38"/>
      <c r="D449" s="26"/>
      <c r="E449" s="81"/>
    </row>
    <row r="450" spans="1:5" s="11" customFormat="1" ht="19.5" thickBot="1" x14ac:dyDescent="0.35">
      <c r="A450" s="109" t="s">
        <v>508</v>
      </c>
      <c r="B450" s="109"/>
      <c r="C450" s="109"/>
      <c r="D450" s="109"/>
      <c r="E450" s="24"/>
    </row>
    <row r="451" spans="1:5" s="11" customFormat="1" ht="19.5" thickBot="1" x14ac:dyDescent="0.35">
      <c r="A451" s="3" t="s">
        <v>5</v>
      </c>
      <c r="B451" s="3" t="s">
        <v>6</v>
      </c>
      <c r="C451" s="3" t="s">
        <v>7</v>
      </c>
      <c r="D451" s="4" t="s">
        <v>8</v>
      </c>
      <c r="E451" s="5" t="s">
        <v>9</v>
      </c>
    </row>
    <row r="452" spans="1:5" s="11" customFormat="1" ht="18.75" x14ac:dyDescent="0.3">
      <c r="A452" s="7">
        <v>1</v>
      </c>
      <c r="B452" s="7"/>
      <c r="C452" s="35" t="s">
        <v>509</v>
      </c>
      <c r="D452" s="88" t="s">
        <v>510</v>
      </c>
      <c r="E452" s="32">
        <v>4500</v>
      </c>
    </row>
    <row r="453" spans="1:5" s="11" customFormat="1" ht="18.75" x14ac:dyDescent="0.3">
      <c r="A453" s="7">
        <v>2</v>
      </c>
      <c r="B453" s="7"/>
      <c r="C453" s="35" t="s">
        <v>509</v>
      </c>
      <c r="D453" s="88" t="s">
        <v>511</v>
      </c>
      <c r="E453" s="32">
        <v>4500</v>
      </c>
    </row>
    <row r="454" spans="1:5" s="11" customFormat="1" ht="18.75" x14ac:dyDescent="0.3">
      <c r="A454" s="7">
        <v>3</v>
      </c>
      <c r="B454" s="7"/>
      <c r="C454" s="35" t="s">
        <v>509</v>
      </c>
      <c r="D454" s="88" t="s">
        <v>512</v>
      </c>
      <c r="E454" s="32">
        <v>4500</v>
      </c>
    </row>
    <row r="455" spans="1:5" s="11" customFormat="1" ht="18.75" x14ac:dyDescent="0.3">
      <c r="A455" s="7">
        <v>4</v>
      </c>
      <c r="B455" s="7"/>
      <c r="C455" s="35" t="s">
        <v>509</v>
      </c>
      <c r="D455" s="88" t="s">
        <v>513</v>
      </c>
      <c r="E455" s="32">
        <v>4500</v>
      </c>
    </row>
    <row r="456" spans="1:5" s="11" customFormat="1" ht="18.75" x14ac:dyDescent="0.3">
      <c r="A456" s="7">
        <v>5</v>
      </c>
      <c r="B456" s="7"/>
      <c r="C456" s="35" t="s">
        <v>509</v>
      </c>
      <c r="D456" s="88" t="s">
        <v>514</v>
      </c>
      <c r="E456" s="32">
        <v>4500</v>
      </c>
    </row>
    <row r="457" spans="1:5" s="11" customFormat="1" ht="18.75" x14ac:dyDescent="0.3">
      <c r="A457" s="7">
        <v>6</v>
      </c>
      <c r="B457" s="7"/>
      <c r="C457" s="35" t="s">
        <v>509</v>
      </c>
      <c r="D457" s="88" t="s">
        <v>515</v>
      </c>
      <c r="E457" s="32">
        <v>4500</v>
      </c>
    </row>
    <row r="458" spans="1:5" s="11" customFormat="1" ht="18.75" x14ac:dyDescent="0.3">
      <c r="A458" s="7">
        <v>7</v>
      </c>
      <c r="B458" s="7"/>
      <c r="C458" s="35" t="s">
        <v>509</v>
      </c>
      <c r="D458" s="88" t="s">
        <v>516</v>
      </c>
      <c r="E458" s="32">
        <v>4500</v>
      </c>
    </row>
    <row r="459" spans="1:5" s="11" customFormat="1" ht="18.75" x14ac:dyDescent="0.3">
      <c r="A459" s="7">
        <v>8</v>
      </c>
      <c r="B459" s="7"/>
      <c r="C459" s="35" t="s">
        <v>509</v>
      </c>
      <c r="D459" s="88" t="s">
        <v>517</v>
      </c>
      <c r="E459" s="32">
        <v>4500</v>
      </c>
    </row>
    <row r="460" spans="1:5" s="11" customFormat="1" ht="18.75" x14ac:dyDescent="0.3">
      <c r="A460" s="7">
        <v>9</v>
      </c>
      <c r="B460" s="7"/>
      <c r="C460" s="35" t="s">
        <v>509</v>
      </c>
      <c r="D460" s="88" t="s">
        <v>518</v>
      </c>
      <c r="E460" s="32">
        <v>4500</v>
      </c>
    </row>
    <row r="461" spans="1:5" s="11" customFormat="1" ht="18.75" x14ac:dyDescent="0.3">
      <c r="A461" s="7">
        <v>10</v>
      </c>
      <c r="B461" s="7"/>
      <c r="C461" s="35" t="s">
        <v>509</v>
      </c>
      <c r="D461" s="88" t="s">
        <v>519</v>
      </c>
      <c r="E461" s="32">
        <v>4500</v>
      </c>
    </row>
    <row r="462" spans="1:5" s="11" customFormat="1" ht="18.75" x14ac:dyDescent="0.3">
      <c r="A462" s="7">
        <v>11</v>
      </c>
      <c r="B462" s="7"/>
      <c r="C462" s="35" t="s">
        <v>509</v>
      </c>
      <c r="D462" s="88" t="s">
        <v>520</v>
      </c>
      <c r="E462" s="32">
        <v>4500</v>
      </c>
    </row>
    <row r="463" spans="1:5" s="11" customFormat="1" ht="18.75" x14ac:dyDescent="0.3">
      <c r="A463" s="7">
        <v>12</v>
      </c>
      <c r="B463" s="7"/>
      <c r="C463" s="35" t="s">
        <v>509</v>
      </c>
      <c r="D463" s="88" t="s">
        <v>521</v>
      </c>
      <c r="E463" s="32">
        <v>4500</v>
      </c>
    </row>
    <row r="464" spans="1:5" s="11" customFormat="1" ht="18.75" x14ac:dyDescent="0.3">
      <c r="A464" s="7">
        <v>13</v>
      </c>
      <c r="B464" s="7"/>
      <c r="C464" s="35" t="s">
        <v>509</v>
      </c>
      <c r="D464" s="88" t="s">
        <v>522</v>
      </c>
      <c r="E464" s="32">
        <v>4500</v>
      </c>
    </row>
    <row r="465" spans="1:5" s="11" customFormat="1" ht="18.75" x14ac:dyDescent="0.3">
      <c r="A465" s="7">
        <v>14</v>
      </c>
      <c r="B465" s="7"/>
      <c r="C465" s="35" t="s">
        <v>509</v>
      </c>
      <c r="D465" s="88" t="s">
        <v>523</v>
      </c>
      <c r="E465" s="32">
        <v>4500</v>
      </c>
    </row>
    <row r="466" spans="1:5" s="11" customFormat="1" ht="18.75" x14ac:dyDescent="0.3">
      <c r="A466" s="7">
        <v>15</v>
      </c>
      <c r="B466" s="7"/>
      <c r="C466" s="35" t="s">
        <v>509</v>
      </c>
      <c r="D466" s="88" t="s">
        <v>524</v>
      </c>
      <c r="E466" s="32">
        <v>4500</v>
      </c>
    </row>
    <row r="467" spans="1:5" s="11" customFormat="1" ht="18.75" x14ac:dyDescent="0.3">
      <c r="A467" s="7">
        <v>16</v>
      </c>
      <c r="B467" s="7"/>
      <c r="C467" s="35" t="s">
        <v>509</v>
      </c>
      <c r="D467" s="88" t="s">
        <v>525</v>
      </c>
      <c r="E467" s="32">
        <v>4500</v>
      </c>
    </row>
    <row r="468" spans="1:5" s="11" customFormat="1" ht="18.75" x14ac:dyDescent="0.3">
      <c r="A468" s="7">
        <v>17</v>
      </c>
      <c r="B468" s="7"/>
      <c r="C468" s="35" t="s">
        <v>509</v>
      </c>
      <c r="D468" s="88" t="s">
        <v>526</v>
      </c>
      <c r="E468" s="32">
        <v>4500</v>
      </c>
    </row>
    <row r="469" spans="1:5" s="11" customFormat="1" ht="18.75" x14ac:dyDescent="0.3">
      <c r="A469" s="7">
        <v>18</v>
      </c>
      <c r="B469" s="7"/>
      <c r="C469" s="35" t="s">
        <v>509</v>
      </c>
      <c r="D469" s="88" t="s">
        <v>527</v>
      </c>
      <c r="E469" s="32">
        <v>4500</v>
      </c>
    </row>
    <row r="470" spans="1:5" s="11" customFormat="1" ht="18.75" x14ac:dyDescent="0.3">
      <c r="A470" s="7">
        <v>19</v>
      </c>
      <c r="B470" s="7"/>
      <c r="C470" s="35" t="s">
        <v>509</v>
      </c>
      <c r="D470" s="88" t="s">
        <v>528</v>
      </c>
      <c r="E470" s="32">
        <v>4500</v>
      </c>
    </row>
    <row r="471" spans="1:5" s="11" customFormat="1" ht="18.75" x14ac:dyDescent="0.3">
      <c r="A471" s="7">
        <v>20</v>
      </c>
      <c r="B471" s="7"/>
      <c r="C471" s="35" t="s">
        <v>509</v>
      </c>
      <c r="D471" s="88" t="s">
        <v>529</v>
      </c>
      <c r="E471" s="32">
        <v>4500</v>
      </c>
    </row>
    <row r="472" spans="1:5" s="11" customFormat="1" ht="18.75" x14ac:dyDescent="0.3">
      <c r="A472" s="7">
        <v>21</v>
      </c>
      <c r="B472" s="7"/>
      <c r="C472" s="35" t="s">
        <v>509</v>
      </c>
      <c r="D472" s="88" t="s">
        <v>530</v>
      </c>
      <c r="E472" s="32">
        <v>4500</v>
      </c>
    </row>
    <row r="473" spans="1:5" s="11" customFormat="1" ht="18.75" x14ac:dyDescent="0.3">
      <c r="A473" s="7">
        <v>22</v>
      </c>
      <c r="B473" s="7"/>
      <c r="C473" s="35" t="s">
        <v>509</v>
      </c>
      <c r="D473" s="88" t="s">
        <v>531</v>
      </c>
      <c r="E473" s="32">
        <v>4500</v>
      </c>
    </row>
    <row r="474" spans="1:5" s="11" customFormat="1" ht="18.75" x14ac:dyDescent="0.3">
      <c r="A474" s="7">
        <v>23</v>
      </c>
      <c r="B474" s="7"/>
      <c r="C474" s="35" t="s">
        <v>509</v>
      </c>
      <c r="D474" s="88" t="s">
        <v>532</v>
      </c>
      <c r="E474" s="32">
        <v>4500</v>
      </c>
    </row>
    <row r="475" spans="1:5" s="11" customFormat="1" ht="18.75" x14ac:dyDescent="0.3">
      <c r="A475" s="38"/>
      <c r="B475" s="38"/>
      <c r="C475" s="39"/>
      <c r="D475" s="26" t="s">
        <v>45</v>
      </c>
      <c r="E475" s="81">
        <f>SUM(E452:E474)</f>
        <v>103500</v>
      </c>
    </row>
    <row r="476" spans="1:5" s="11" customFormat="1" ht="18.75" x14ac:dyDescent="0.3">
      <c r="A476" s="38"/>
      <c r="B476" s="38"/>
      <c r="C476" s="39"/>
      <c r="D476" s="38"/>
      <c r="E476" s="24"/>
    </row>
    <row r="477" spans="1:5" s="11" customFormat="1" ht="18.75" x14ac:dyDescent="0.3">
      <c r="A477" s="38"/>
      <c r="B477" s="89"/>
      <c r="C477" s="45"/>
      <c r="D477" s="90" t="s">
        <v>533</v>
      </c>
      <c r="E477" s="91">
        <f>+E475+E448+E426+E401+E396+E375+E350+E345+E335+E316+E298+E281+E307+E220+E205+E179+E153+E134+E126+E118+E113+E96+E89+E82+E74+E52+E47+E41+E32+E24+E19+E37+8500</f>
        <v>3628848</v>
      </c>
    </row>
    <row r="478" spans="1:5" s="11" customFormat="1" ht="18.75" x14ac:dyDescent="0.3">
      <c r="A478" s="92"/>
      <c r="B478" s="92"/>
      <c r="C478" s="45"/>
      <c r="D478" s="90" t="s">
        <v>534</v>
      </c>
      <c r="E478" s="93">
        <v>3628939</v>
      </c>
    </row>
    <row r="479" spans="1:5" s="11" customFormat="1" ht="18.75" x14ac:dyDescent="0.3">
      <c r="A479" s="92"/>
      <c r="B479" s="92"/>
      <c r="C479" s="94"/>
      <c r="D479" s="95" t="s">
        <v>535</v>
      </c>
      <c r="E479" s="96">
        <f>+E478-E477</f>
        <v>91</v>
      </c>
    </row>
    <row r="480" spans="1:5" ht="13.5" customHeight="1" x14ac:dyDescent="0.3">
      <c r="A480" s="92"/>
      <c r="B480" s="92"/>
      <c r="C480" s="45"/>
      <c r="D480" s="47"/>
      <c r="E480" s="97"/>
    </row>
    <row r="481" spans="1:5" ht="18.75" x14ac:dyDescent="0.3">
      <c r="A481" s="98"/>
      <c r="B481" s="98"/>
      <c r="C481" s="47" t="s">
        <v>536</v>
      </c>
      <c r="D481" s="24"/>
      <c r="E481" s="99"/>
    </row>
    <row r="482" spans="1:5" ht="18.75" x14ac:dyDescent="0.3">
      <c r="A482" s="92"/>
      <c r="B482" s="92"/>
      <c r="C482" s="46" t="s">
        <v>380</v>
      </c>
      <c r="D482" s="46"/>
      <c r="E482" s="100"/>
    </row>
    <row r="483" spans="1:5" ht="18.75" x14ac:dyDescent="0.3">
      <c r="A483" s="92"/>
      <c r="B483" s="92"/>
      <c r="C483" s="47" t="s">
        <v>126</v>
      </c>
      <c r="D483" s="47"/>
      <c r="E483" s="101"/>
    </row>
    <row r="484" spans="1:5" ht="13.5" customHeight="1" x14ac:dyDescent="0.3">
      <c r="A484" s="46"/>
      <c r="B484" s="46"/>
      <c r="C484" s="45"/>
      <c r="D484" s="46"/>
      <c r="E484" s="97"/>
    </row>
  </sheetData>
  <mergeCells count="36">
    <mergeCell ref="A450:D450"/>
    <mergeCell ref="A283:E283"/>
    <mergeCell ref="A300:E300"/>
    <mergeCell ref="A309:E309"/>
    <mergeCell ref="A318:E318"/>
    <mergeCell ref="A337:E337"/>
    <mergeCell ref="A347:E347"/>
    <mergeCell ref="A352:E352"/>
    <mergeCell ref="C377:D377"/>
    <mergeCell ref="C397:E397"/>
    <mergeCell ref="A403:E403"/>
    <mergeCell ref="A428:E428"/>
    <mergeCell ref="A222:E222"/>
    <mergeCell ref="A76:E76"/>
    <mergeCell ref="A84:E84"/>
    <mergeCell ref="A91:E91"/>
    <mergeCell ref="A98:E98"/>
    <mergeCell ref="A114:D114"/>
    <mergeCell ref="A120:E120"/>
    <mergeCell ref="A127:D127"/>
    <mergeCell ref="A135:D135"/>
    <mergeCell ref="A154:E154"/>
    <mergeCell ref="A181:E181"/>
    <mergeCell ref="A206:E206"/>
    <mergeCell ref="A54:E54"/>
    <mergeCell ref="A1:E1"/>
    <mergeCell ref="A2:E2"/>
    <mergeCell ref="A3:E3"/>
    <mergeCell ref="A4:E4"/>
    <mergeCell ref="A5:E5"/>
    <mergeCell ref="A20:E20"/>
    <mergeCell ref="A25:E25"/>
    <mergeCell ref="A33:E33"/>
    <mergeCell ref="A38:E38"/>
    <mergeCell ref="A42:E42"/>
    <mergeCell ref="A48:E48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2018-03-08T15:02:24Z</dcterms:modified>
</cp:coreProperties>
</file>